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明细表" sheetId="1" r:id="rId1"/>
    <sheet name="汇总表" sheetId="2" r:id="rId2"/>
    <sheet name="局属公益性岗位补贴及社保补贴" sheetId="3" r:id="rId3"/>
  </sheets>
  <definedNames>
    <definedName name="_xlnm._FilterDatabase" localSheetId="0" hidden="1">明细表!$A$2:$P$31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<sst xmlns="http://schemas.openxmlformats.org/spreadsheetml/2006/main" count="377" uniqueCount="159">
  <si>
    <t>招贤镇2023年第四季度就业帮扶专岗补贴汇总表</t>
  </si>
  <si>
    <t>序号</t>
  </si>
  <si>
    <t>所属县（市、区）乡镇</t>
  </si>
  <si>
    <t>姓名</t>
  </si>
  <si>
    <t>困难人员类别或原因</t>
  </si>
  <si>
    <t>安置单位全称</t>
  </si>
  <si>
    <t>安置单位统一信用代码</t>
  </si>
  <si>
    <t>岗位/工种名称</t>
  </si>
  <si>
    <t>协议开始时间</t>
  </si>
  <si>
    <t>协议结束时间</t>
  </si>
  <si>
    <t>月工资总额</t>
  </si>
  <si>
    <t>月补贴金额</t>
  </si>
  <si>
    <t>本次发放补贴月数</t>
  </si>
  <si>
    <t>本次发放补贴金额</t>
  </si>
  <si>
    <t>用工形式</t>
  </si>
  <si>
    <t>岗位开发管理部门</t>
  </si>
  <si>
    <t>1</t>
  </si>
  <si>
    <t>招贤镇南宝村</t>
  </si>
  <si>
    <t>符金狗</t>
  </si>
  <si>
    <t>脱贫户</t>
  </si>
  <si>
    <t>南宝村委会</t>
  </si>
  <si>
    <t>54360105ME28871879</t>
  </si>
  <si>
    <t>护林巡查</t>
  </si>
  <si>
    <t>3个月（202310-12）</t>
  </si>
  <si>
    <t>非全日制用工</t>
  </si>
  <si>
    <t>2</t>
  </si>
  <si>
    <t>招贤镇乌井村</t>
  </si>
  <si>
    <t>刘志功</t>
  </si>
  <si>
    <t>乌井村委会</t>
  </si>
  <si>
    <t>54360105ME28871954</t>
  </si>
  <si>
    <t>保洁员</t>
  </si>
  <si>
    <t>3</t>
  </si>
  <si>
    <t>招贤镇霞麦村</t>
  </si>
  <si>
    <t>万永忠</t>
  </si>
  <si>
    <t>边缘易致贫户</t>
  </si>
  <si>
    <t>霞麦村委会</t>
  </si>
  <si>
    <t>54360105733899623R</t>
  </si>
  <si>
    <t>图书管理员</t>
  </si>
  <si>
    <t>4</t>
  </si>
  <si>
    <t>王永保</t>
  </si>
  <si>
    <t>治安巡逻员</t>
  </si>
  <si>
    <t>5</t>
  </si>
  <si>
    <t>招贤镇港下村</t>
  </si>
  <si>
    <t>王令耀</t>
  </si>
  <si>
    <t>港下村委会</t>
  </si>
  <si>
    <t>54360105ME28871286</t>
  </si>
  <si>
    <t>6</t>
  </si>
  <si>
    <t>余小英</t>
  </si>
  <si>
    <t>7</t>
  </si>
  <si>
    <t>王令忠</t>
  </si>
  <si>
    <t>8</t>
  </si>
  <si>
    <t>胡玉兰</t>
  </si>
  <si>
    <t>门卫</t>
  </si>
  <si>
    <t>9</t>
  </si>
  <si>
    <t>王令恒</t>
  </si>
  <si>
    <t>10</t>
  </si>
  <si>
    <t>王美生</t>
  </si>
  <si>
    <t>11</t>
  </si>
  <si>
    <t>黄名桂</t>
  </si>
  <si>
    <t>保洁</t>
  </si>
  <si>
    <t>12</t>
  </si>
  <si>
    <t>招贤镇佘牟村</t>
  </si>
  <si>
    <t>刘爱妹</t>
  </si>
  <si>
    <t>佘牟村委会</t>
  </si>
  <si>
    <t>54360105ME2887179E</t>
  </si>
  <si>
    <t>13</t>
  </si>
  <si>
    <t>赵秋莲</t>
  </si>
  <si>
    <t>1个月（202310）</t>
  </si>
  <si>
    <t>14</t>
  </si>
  <si>
    <t>招贤镇堎上村</t>
  </si>
  <si>
    <t>刘小英</t>
  </si>
  <si>
    <t>堎上村委会</t>
  </si>
  <si>
    <t>54360105ME2887208R</t>
  </si>
  <si>
    <t>15</t>
  </si>
  <si>
    <t>招贤镇东源村</t>
  </si>
  <si>
    <t>刘绥良</t>
  </si>
  <si>
    <t>东源村委会</t>
  </si>
  <si>
    <t>54360105ME2887216L</t>
  </si>
  <si>
    <t>16</t>
  </si>
  <si>
    <t>陈腊妹</t>
  </si>
  <si>
    <t>17</t>
  </si>
  <si>
    <t>刘细木</t>
  </si>
  <si>
    <t>18</t>
  </si>
  <si>
    <t>招贤镇竹山村</t>
  </si>
  <si>
    <t>齐清华</t>
  </si>
  <si>
    <t>竹山村委会</t>
  </si>
  <si>
    <t>54360105ME28871361</t>
  </si>
  <si>
    <t>19</t>
  </si>
  <si>
    <t>雷先武</t>
  </si>
  <si>
    <t>巡逻宣传员</t>
  </si>
  <si>
    <t>20</t>
  </si>
  <si>
    <t>张根秀</t>
  </si>
  <si>
    <t>21</t>
  </si>
  <si>
    <t>招贤镇蔬菜村</t>
  </si>
  <si>
    <t>胡家辉</t>
  </si>
  <si>
    <t>蔬菜村委会</t>
  </si>
  <si>
    <t>54360105573647039J</t>
  </si>
  <si>
    <t>宣传员</t>
  </si>
  <si>
    <t>22</t>
  </si>
  <si>
    <t>胡因相</t>
  </si>
  <si>
    <t>23</t>
  </si>
  <si>
    <t>刘桂连</t>
  </si>
  <si>
    <t>2个月（202310-11）</t>
  </si>
  <si>
    <t>24</t>
  </si>
  <si>
    <t>胡亮</t>
  </si>
  <si>
    <t>25</t>
  </si>
  <si>
    <t>胡少玉</t>
  </si>
  <si>
    <t>突发严重困难户</t>
  </si>
  <si>
    <t>26</t>
  </si>
  <si>
    <t>杨慧贞</t>
  </si>
  <si>
    <t>27</t>
  </si>
  <si>
    <t>张春妹</t>
  </si>
  <si>
    <t>交通劝导员</t>
  </si>
  <si>
    <t>28</t>
  </si>
  <si>
    <t>陈地兰</t>
  </si>
  <si>
    <t>1个月（202312）</t>
  </si>
  <si>
    <t>29</t>
  </si>
  <si>
    <t>招贤镇夏泽村</t>
  </si>
  <si>
    <t>陈国墙</t>
  </si>
  <si>
    <t>夏泽村委会</t>
  </si>
  <si>
    <t>54360105ME2887152N</t>
  </si>
  <si>
    <t>项目大类</t>
  </si>
  <si>
    <t>申请单位</t>
  </si>
  <si>
    <t>小计</t>
  </si>
  <si>
    <t>统一社会信用代码</t>
  </si>
  <si>
    <t>收款单位全称</t>
  </si>
  <si>
    <t>开户行</t>
  </si>
  <si>
    <t>帮扶专岗岗位补贴</t>
  </si>
  <si>
    <t>招贤镇东源村（3人）</t>
  </si>
  <si>
    <t>招贤镇村帐镇管核算中心</t>
  </si>
  <si>
    <t>湾里农商银行湾里支行</t>
  </si>
  <si>
    <t>招贤镇港下村（7人）</t>
  </si>
  <si>
    <t>招贤镇堎上村（1人）</t>
  </si>
  <si>
    <t>招贤镇南宝村（1人）</t>
  </si>
  <si>
    <t>招贤镇佘牟村（2人）</t>
  </si>
  <si>
    <t>招贤镇蔬菜村（8人）</t>
  </si>
  <si>
    <t>招贤镇乌井村（1人）</t>
  </si>
  <si>
    <t>招贤镇夏泽村（1人）</t>
  </si>
  <si>
    <t>招贤镇霞麦村（2人）</t>
  </si>
  <si>
    <t>招贤镇竹山村（3人）</t>
  </si>
  <si>
    <t>合计</t>
  </si>
  <si>
    <t>湾里管理局高校毕业生从事基层社会服务和公共管理岗位2024年第一季度补贴人员汇总表</t>
  </si>
  <si>
    <t>性别</t>
  </si>
  <si>
    <t>初次享受补贴期限
（岗位补贴）</t>
  </si>
  <si>
    <t>申报补贴期限（岗位补贴）</t>
  </si>
  <si>
    <t>岗位补贴申请金额（元）</t>
  </si>
  <si>
    <t>初次享受补贴期限（社会保险费补贴）</t>
  </si>
  <si>
    <t>申报补贴期限
（社会保险费补贴）</t>
  </si>
  <si>
    <t>社会保险费补贴申请金额（元）</t>
  </si>
  <si>
    <t>其中：（元）</t>
  </si>
  <si>
    <t>补贴合计</t>
  </si>
  <si>
    <t>单位补贴合计</t>
  </si>
  <si>
    <t>备注（资金批次）</t>
  </si>
  <si>
    <t>养老
保险</t>
  </si>
  <si>
    <t>医疗
保险</t>
  </si>
  <si>
    <t>失业保险</t>
  </si>
  <si>
    <t>南昌市湾里管理局卫生健康办公室</t>
  </si>
  <si>
    <t>漆叶欣</t>
  </si>
  <si>
    <t>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</si>
</sst>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  <numFmt numFmtId="178" formatCode="0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小标宋"/>
      <charset val="134"/>
    </font>
    <font>
      <sz val="10.5"/>
      <name val="仿宋_GB2312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仿宋_GB2312"/>
      <charset val="134"/>
    </font>
    <font>
      <sz val="10"/>
      <color rgb="FFFF0000"/>
      <name val="宋体"/>
      <charset val="134"/>
      <scheme val="minor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4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26" fillId="5" borderId="1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</cellStyleXfs>
  <cellXfs count="4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57" fontId="4" fillId="0" borderId="3" xfId="0" applyNumberFormat="1" applyFont="1" applyFill="1" applyBorder="1" applyAlignment="1">
      <alignment horizontal="center" vertical="center" wrapText="1"/>
    </xf>
    <xf numFmtId="57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8" fillId="0" borderId="0" xfId="51" applyNumberFormat="1" applyFont="1" applyFill="1" applyAlignment="1" applyProtection="1">
      <alignment horizontal="center" vertical="center" wrapText="1"/>
    </xf>
    <xf numFmtId="0" fontId="9" fillId="0" borderId="3" xfId="51" applyNumberFormat="1" applyFont="1" applyFill="1" applyBorder="1" applyAlignment="1" applyProtection="1">
      <alignment horizontal="center" vertical="center" wrapText="1"/>
    </xf>
    <xf numFmtId="177" fontId="9" fillId="0" borderId="3" xfId="51" applyNumberFormat="1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0" borderId="3" xfId="49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178" fontId="11" fillId="0" borderId="3" xfId="49" applyNumberFormat="1" applyFont="1" applyFill="1" applyBorder="1" applyAlignment="1">
      <alignment horizontal="center" vertical="center" wrapText="1"/>
    </xf>
    <xf numFmtId="178" fontId="14" fillId="0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72" xfId="50"/>
    <cellStyle name="常规_Sheet1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48576"/>
  <sheetViews>
    <sheetView tabSelected="1" topLeftCell="A21" workbookViewId="0">
      <selection activeCell="G27" sqref="G27"/>
    </sheetView>
  </sheetViews>
  <sheetFormatPr defaultColWidth="9" defaultRowHeight="13.5"/>
  <cols>
    <col min="1" max="1" width="4.75" style="33" customWidth="1"/>
    <col min="2" max="9" width="9" style="1"/>
    <col min="10" max="11" width="8" style="1" customWidth="1"/>
    <col min="12" max="16381" width="9" style="1"/>
  </cols>
  <sheetData>
    <row r="1" s="1" customFormat="1" ht="40" customHeight="1" spans="1:1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="32" customFormat="1" ht="33" customHeight="1" spans="1:15">
      <c r="A2" s="36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6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37" t="s">
        <v>12</v>
      </c>
      <c r="M2" s="37" t="s">
        <v>13</v>
      </c>
      <c r="N2" s="37" t="s">
        <v>14</v>
      </c>
      <c r="O2" s="37" t="s">
        <v>15</v>
      </c>
    </row>
    <row r="3" s="1" customFormat="1" ht="33.75" spans="1:15">
      <c r="A3" s="38" t="s">
        <v>16</v>
      </c>
      <c r="B3" s="39" t="s">
        <v>17</v>
      </c>
      <c r="C3" s="39" t="s">
        <v>18</v>
      </c>
      <c r="D3" s="40" t="s">
        <v>19</v>
      </c>
      <c r="E3" s="39" t="s">
        <v>20</v>
      </c>
      <c r="F3" s="7" t="s">
        <v>21</v>
      </c>
      <c r="G3" s="39" t="s">
        <v>22</v>
      </c>
      <c r="H3" s="39">
        <v>202301</v>
      </c>
      <c r="I3" s="42">
        <v>202312</v>
      </c>
      <c r="J3" s="43">
        <v>600</v>
      </c>
      <c r="K3" s="40">
        <v>420</v>
      </c>
      <c r="L3" s="39" t="s">
        <v>23</v>
      </c>
      <c r="M3" s="40">
        <v>1260</v>
      </c>
      <c r="N3" s="40" t="s">
        <v>24</v>
      </c>
      <c r="O3" s="40" t="s">
        <v>20</v>
      </c>
    </row>
    <row r="4" s="1" customFormat="1" ht="33.75" spans="1:15">
      <c r="A4" s="38" t="s">
        <v>25</v>
      </c>
      <c r="B4" s="39" t="s">
        <v>26</v>
      </c>
      <c r="C4" s="39" t="s">
        <v>27</v>
      </c>
      <c r="D4" s="40" t="s">
        <v>19</v>
      </c>
      <c r="E4" s="39" t="s">
        <v>28</v>
      </c>
      <c r="F4" s="7" t="s">
        <v>29</v>
      </c>
      <c r="G4" s="39" t="s">
        <v>30</v>
      </c>
      <c r="H4" s="39">
        <v>202301</v>
      </c>
      <c r="I4" s="42">
        <v>202312</v>
      </c>
      <c r="J4" s="43">
        <v>1200</v>
      </c>
      <c r="K4" s="40">
        <v>600</v>
      </c>
      <c r="L4" s="39" t="s">
        <v>23</v>
      </c>
      <c r="M4" s="40">
        <v>1800</v>
      </c>
      <c r="N4" s="40" t="s">
        <v>24</v>
      </c>
      <c r="O4" s="40" t="s">
        <v>28</v>
      </c>
    </row>
    <row r="5" s="1" customFormat="1" ht="33.75" spans="1:15">
      <c r="A5" s="38" t="s">
        <v>31</v>
      </c>
      <c r="B5" s="39" t="s">
        <v>32</v>
      </c>
      <c r="C5" s="39" t="s">
        <v>33</v>
      </c>
      <c r="D5" s="40" t="s">
        <v>34</v>
      </c>
      <c r="E5" s="39" t="s">
        <v>35</v>
      </c>
      <c r="F5" s="7" t="s">
        <v>36</v>
      </c>
      <c r="G5" s="39" t="s">
        <v>37</v>
      </c>
      <c r="H5" s="39">
        <v>202301</v>
      </c>
      <c r="I5" s="42">
        <v>202312</v>
      </c>
      <c r="J5" s="43">
        <v>450</v>
      </c>
      <c r="K5" s="40">
        <v>315</v>
      </c>
      <c r="L5" s="39" t="s">
        <v>23</v>
      </c>
      <c r="M5" s="40">
        <v>945</v>
      </c>
      <c r="N5" s="40" t="s">
        <v>24</v>
      </c>
      <c r="O5" s="40" t="s">
        <v>35</v>
      </c>
    </row>
    <row r="6" s="1" customFormat="1" ht="33.75" spans="1:15">
      <c r="A6" s="38" t="s">
        <v>38</v>
      </c>
      <c r="B6" s="39" t="s">
        <v>32</v>
      </c>
      <c r="C6" s="39" t="s">
        <v>39</v>
      </c>
      <c r="D6" s="40" t="s">
        <v>19</v>
      </c>
      <c r="E6" s="39" t="s">
        <v>35</v>
      </c>
      <c r="F6" s="7" t="s">
        <v>36</v>
      </c>
      <c r="G6" s="39" t="s">
        <v>40</v>
      </c>
      <c r="H6" s="39">
        <v>202301</v>
      </c>
      <c r="I6" s="42">
        <v>202312</v>
      </c>
      <c r="J6" s="43">
        <v>450</v>
      </c>
      <c r="K6" s="40">
        <v>315</v>
      </c>
      <c r="L6" s="39" t="s">
        <v>23</v>
      </c>
      <c r="M6" s="40">
        <v>945</v>
      </c>
      <c r="N6" s="40" t="s">
        <v>24</v>
      </c>
      <c r="O6" s="40" t="s">
        <v>35</v>
      </c>
    </row>
    <row r="7" s="1" customFormat="1" ht="33.75" spans="1:15">
      <c r="A7" s="38" t="s">
        <v>41</v>
      </c>
      <c r="B7" s="39" t="s">
        <v>42</v>
      </c>
      <c r="C7" s="39" t="s">
        <v>43</v>
      </c>
      <c r="D7" s="40" t="s">
        <v>19</v>
      </c>
      <c r="E7" s="39" t="s">
        <v>44</v>
      </c>
      <c r="F7" s="7" t="s">
        <v>45</v>
      </c>
      <c r="G7" s="39" t="s">
        <v>30</v>
      </c>
      <c r="H7" s="39">
        <v>202301</v>
      </c>
      <c r="I7" s="42">
        <v>202312</v>
      </c>
      <c r="J7" s="43">
        <v>500</v>
      </c>
      <c r="K7" s="40">
        <v>350</v>
      </c>
      <c r="L7" s="39" t="s">
        <v>23</v>
      </c>
      <c r="M7" s="40">
        <v>1050</v>
      </c>
      <c r="N7" s="40" t="s">
        <v>24</v>
      </c>
      <c r="O7" s="40" t="s">
        <v>44</v>
      </c>
    </row>
    <row r="8" s="1" customFormat="1" ht="33.75" spans="1:15">
      <c r="A8" s="38" t="s">
        <v>46</v>
      </c>
      <c r="B8" s="39" t="s">
        <v>42</v>
      </c>
      <c r="C8" s="39" t="s">
        <v>47</v>
      </c>
      <c r="D8" s="40" t="s">
        <v>19</v>
      </c>
      <c r="E8" s="39" t="s">
        <v>44</v>
      </c>
      <c r="F8" s="7" t="s">
        <v>45</v>
      </c>
      <c r="G8" s="39" t="s">
        <v>30</v>
      </c>
      <c r="H8" s="39">
        <v>202301</v>
      </c>
      <c r="I8" s="42">
        <v>202312</v>
      </c>
      <c r="J8" s="43">
        <v>500</v>
      </c>
      <c r="K8" s="40">
        <v>350</v>
      </c>
      <c r="L8" s="39" t="s">
        <v>23</v>
      </c>
      <c r="M8" s="40">
        <v>1050</v>
      </c>
      <c r="N8" s="40" t="s">
        <v>24</v>
      </c>
      <c r="O8" s="40" t="s">
        <v>44</v>
      </c>
    </row>
    <row r="9" s="1" customFormat="1" ht="33.75" spans="1:15">
      <c r="A9" s="38" t="s">
        <v>48</v>
      </c>
      <c r="B9" s="39" t="s">
        <v>42</v>
      </c>
      <c r="C9" s="39" t="s">
        <v>49</v>
      </c>
      <c r="D9" s="40" t="s">
        <v>19</v>
      </c>
      <c r="E9" s="39" t="s">
        <v>44</v>
      </c>
      <c r="F9" s="7" t="s">
        <v>45</v>
      </c>
      <c r="G9" s="39" t="s">
        <v>30</v>
      </c>
      <c r="H9" s="39">
        <v>202301</v>
      </c>
      <c r="I9" s="42">
        <v>202312</v>
      </c>
      <c r="J9" s="43">
        <v>500</v>
      </c>
      <c r="K9" s="40">
        <v>350</v>
      </c>
      <c r="L9" s="39" t="s">
        <v>23</v>
      </c>
      <c r="M9" s="40">
        <v>1050</v>
      </c>
      <c r="N9" s="40" t="s">
        <v>24</v>
      </c>
      <c r="O9" s="40" t="s">
        <v>44</v>
      </c>
    </row>
    <row r="10" s="1" customFormat="1" ht="33.75" spans="1:15">
      <c r="A10" s="38" t="s">
        <v>50</v>
      </c>
      <c r="B10" s="39" t="s">
        <v>42</v>
      </c>
      <c r="C10" s="39" t="s">
        <v>51</v>
      </c>
      <c r="D10" s="40" t="s">
        <v>19</v>
      </c>
      <c r="E10" s="39" t="s">
        <v>44</v>
      </c>
      <c r="F10" s="7" t="s">
        <v>45</v>
      </c>
      <c r="G10" s="39" t="s">
        <v>52</v>
      </c>
      <c r="H10" s="39">
        <v>202301</v>
      </c>
      <c r="I10" s="42">
        <v>202312</v>
      </c>
      <c r="J10" s="43">
        <v>500</v>
      </c>
      <c r="K10" s="40">
        <v>350</v>
      </c>
      <c r="L10" s="39" t="s">
        <v>23</v>
      </c>
      <c r="M10" s="40">
        <v>1050</v>
      </c>
      <c r="N10" s="40" t="s">
        <v>24</v>
      </c>
      <c r="O10" s="40" t="s">
        <v>44</v>
      </c>
    </row>
    <row r="11" s="1" customFormat="1" ht="33.75" spans="1:15">
      <c r="A11" s="38" t="s">
        <v>53</v>
      </c>
      <c r="B11" s="39" t="s">
        <v>42</v>
      </c>
      <c r="C11" s="39" t="s">
        <v>54</v>
      </c>
      <c r="D11" s="40" t="s">
        <v>19</v>
      </c>
      <c r="E11" s="39" t="s">
        <v>44</v>
      </c>
      <c r="F11" s="7" t="s">
        <v>45</v>
      </c>
      <c r="G11" s="39" t="s">
        <v>30</v>
      </c>
      <c r="H11" s="39">
        <v>202301</v>
      </c>
      <c r="I11" s="42">
        <v>202312</v>
      </c>
      <c r="J11" s="43">
        <v>500</v>
      </c>
      <c r="K11" s="40">
        <v>350</v>
      </c>
      <c r="L11" s="39" t="s">
        <v>23</v>
      </c>
      <c r="M11" s="40">
        <v>1050</v>
      </c>
      <c r="N11" s="40" t="s">
        <v>24</v>
      </c>
      <c r="O11" s="40" t="s">
        <v>44</v>
      </c>
    </row>
    <row r="12" s="1" customFormat="1" ht="33.75" spans="1:15">
      <c r="A12" s="38" t="s">
        <v>55</v>
      </c>
      <c r="B12" s="39" t="s">
        <v>42</v>
      </c>
      <c r="C12" s="39" t="s">
        <v>56</v>
      </c>
      <c r="D12" s="40" t="s">
        <v>19</v>
      </c>
      <c r="E12" s="39" t="s">
        <v>44</v>
      </c>
      <c r="F12" s="7" t="s">
        <v>45</v>
      </c>
      <c r="G12" s="39" t="s">
        <v>30</v>
      </c>
      <c r="H12" s="39">
        <v>202301</v>
      </c>
      <c r="I12" s="42">
        <v>202312</v>
      </c>
      <c r="J12" s="43">
        <v>500</v>
      </c>
      <c r="K12" s="40">
        <v>350</v>
      </c>
      <c r="L12" s="39" t="s">
        <v>23</v>
      </c>
      <c r="M12" s="40">
        <v>1050</v>
      </c>
      <c r="N12" s="40" t="s">
        <v>24</v>
      </c>
      <c r="O12" s="40" t="s">
        <v>44</v>
      </c>
    </row>
    <row r="13" s="1" customFormat="1" ht="33.75" spans="1:15">
      <c r="A13" s="38" t="s">
        <v>57</v>
      </c>
      <c r="B13" s="39" t="s">
        <v>42</v>
      </c>
      <c r="C13" s="39" t="s">
        <v>58</v>
      </c>
      <c r="D13" s="40" t="s">
        <v>19</v>
      </c>
      <c r="E13" s="39" t="s">
        <v>44</v>
      </c>
      <c r="F13" s="7" t="s">
        <v>45</v>
      </c>
      <c r="G13" s="39" t="s">
        <v>59</v>
      </c>
      <c r="H13" s="39">
        <v>202301</v>
      </c>
      <c r="I13" s="42">
        <v>202312</v>
      </c>
      <c r="J13" s="43">
        <v>500</v>
      </c>
      <c r="K13" s="40">
        <v>350</v>
      </c>
      <c r="L13" s="39" t="s">
        <v>23</v>
      </c>
      <c r="M13" s="40">
        <v>1050</v>
      </c>
      <c r="N13" s="40" t="s">
        <v>24</v>
      </c>
      <c r="O13" s="40" t="s">
        <v>44</v>
      </c>
    </row>
    <row r="14" s="1" customFormat="1" ht="33.75" spans="1:15">
      <c r="A14" s="38" t="s">
        <v>60</v>
      </c>
      <c r="B14" s="39" t="s">
        <v>61</v>
      </c>
      <c r="C14" s="39" t="s">
        <v>62</v>
      </c>
      <c r="D14" s="40" t="s">
        <v>19</v>
      </c>
      <c r="E14" s="39" t="s">
        <v>63</v>
      </c>
      <c r="F14" s="7" t="s">
        <v>64</v>
      </c>
      <c r="G14" s="39" t="s">
        <v>30</v>
      </c>
      <c r="H14" s="39">
        <v>202301</v>
      </c>
      <c r="I14" s="42">
        <v>202312</v>
      </c>
      <c r="J14" s="43">
        <v>600</v>
      </c>
      <c r="K14" s="40">
        <v>420</v>
      </c>
      <c r="L14" s="39" t="s">
        <v>23</v>
      </c>
      <c r="M14" s="40">
        <v>1260</v>
      </c>
      <c r="N14" s="40" t="s">
        <v>24</v>
      </c>
      <c r="O14" s="40" t="s">
        <v>63</v>
      </c>
    </row>
    <row r="15" s="1" customFormat="1" ht="24" spans="1:15">
      <c r="A15" s="38" t="s">
        <v>65</v>
      </c>
      <c r="B15" s="39" t="s">
        <v>61</v>
      </c>
      <c r="C15" s="39" t="s">
        <v>66</v>
      </c>
      <c r="D15" s="40" t="s">
        <v>19</v>
      </c>
      <c r="E15" s="39" t="s">
        <v>63</v>
      </c>
      <c r="F15" s="7" t="s">
        <v>64</v>
      </c>
      <c r="G15" s="39" t="s">
        <v>30</v>
      </c>
      <c r="H15" s="39">
        <v>202301</v>
      </c>
      <c r="I15" s="42">
        <v>202312</v>
      </c>
      <c r="J15" s="43">
        <v>600</v>
      </c>
      <c r="K15" s="40">
        <v>420</v>
      </c>
      <c r="L15" s="39" t="s">
        <v>67</v>
      </c>
      <c r="M15" s="40">
        <v>420</v>
      </c>
      <c r="N15" s="40" t="s">
        <v>24</v>
      </c>
      <c r="O15" s="40" t="s">
        <v>63</v>
      </c>
    </row>
    <row r="16" s="1" customFormat="1" ht="33.75" spans="1:15">
      <c r="A16" s="38" t="s">
        <v>68</v>
      </c>
      <c r="B16" s="39" t="s">
        <v>69</v>
      </c>
      <c r="C16" s="39" t="s">
        <v>70</v>
      </c>
      <c r="D16" s="40" t="s">
        <v>19</v>
      </c>
      <c r="E16" s="39" t="s">
        <v>71</v>
      </c>
      <c r="F16" s="7" t="s">
        <v>72</v>
      </c>
      <c r="G16" s="39" t="s">
        <v>30</v>
      </c>
      <c r="H16" s="39">
        <v>202301</v>
      </c>
      <c r="I16" s="42">
        <v>202312</v>
      </c>
      <c r="J16" s="43">
        <v>600</v>
      </c>
      <c r="K16" s="40">
        <v>420</v>
      </c>
      <c r="L16" s="39" t="s">
        <v>23</v>
      </c>
      <c r="M16" s="40">
        <v>1260</v>
      </c>
      <c r="N16" s="40" t="s">
        <v>24</v>
      </c>
      <c r="O16" s="40" t="s">
        <v>71</v>
      </c>
    </row>
    <row r="17" s="1" customFormat="1" ht="33.75" spans="1:15">
      <c r="A17" s="38" t="s">
        <v>73</v>
      </c>
      <c r="B17" s="39" t="s">
        <v>74</v>
      </c>
      <c r="C17" s="39" t="s">
        <v>75</v>
      </c>
      <c r="D17" s="40" t="s">
        <v>19</v>
      </c>
      <c r="E17" s="39" t="s">
        <v>76</v>
      </c>
      <c r="F17" s="7" t="s">
        <v>77</v>
      </c>
      <c r="G17" s="39" t="s">
        <v>30</v>
      </c>
      <c r="H17" s="39">
        <v>202301</v>
      </c>
      <c r="I17" s="42">
        <v>202312</v>
      </c>
      <c r="J17" s="43">
        <v>600</v>
      </c>
      <c r="K17" s="40">
        <v>420</v>
      </c>
      <c r="L17" s="39" t="s">
        <v>23</v>
      </c>
      <c r="M17" s="40">
        <v>1260</v>
      </c>
      <c r="N17" s="40" t="s">
        <v>24</v>
      </c>
      <c r="O17" s="40" t="s">
        <v>76</v>
      </c>
    </row>
    <row r="18" s="1" customFormat="1" ht="33.75" spans="1:15">
      <c r="A18" s="38" t="s">
        <v>78</v>
      </c>
      <c r="B18" s="39" t="s">
        <v>74</v>
      </c>
      <c r="C18" s="39" t="s">
        <v>79</v>
      </c>
      <c r="D18" s="40" t="s">
        <v>19</v>
      </c>
      <c r="E18" s="39" t="s">
        <v>76</v>
      </c>
      <c r="F18" s="7" t="s">
        <v>77</v>
      </c>
      <c r="G18" s="39" t="s">
        <v>30</v>
      </c>
      <c r="H18" s="39">
        <v>202301</v>
      </c>
      <c r="I18" s="42">
        <v>202312</v>
      </c>
      <c r="J18" s="43">
        <v>600</v>
      </c>
      <c r="K18" s="40">
        <v>420</v>
      </c>
      <c r="L18" s="39" t="s">
        <v>23</v>
      </c>
      <c r="M18" s="40">
        <v>1260</v>
      </c>
      <c r="N18" s="40" t="s">
        <v>24</v>
      </c>
      <c r="O18" s="40" t="s">
        <v>76</v>
      </c>
    </row>
    <row r="19" s="1" customFormat="1" ht="33.75" spans="1:15">
      <c r="A19" s="38" t="s">
        <v>80</v>
      </c>
      <c r="B19" s="39" t="s">
        <v>74</v>
      </c>
      <c r="C19" s="7" t="s">
        <v>81</v>
      </c>
      <c r="D19" s="40" t="s">
        <v>19</v>
      </c>
      <c r="E19" s="39" t="s">
        <v>76</v>
      </c>
      <c r="F19" s="7" t="s">
        <v>77</v>
      </c>
      <c r="G19" s="39" t="s">
        <v>30</v>
      </c>
      <c r="H19" s="39">
        <v>202301</v>
      </c>
      <c r="I19" s="42">
        <v>202312</v>
      </c>
      <c r="J19" s="43">
        <v>600</v>
      </c>
      <c r="K19" s="40">
        <v>420</v>
      </c>
      <c r="L19" s="39" t="s">
        <v>23</v>
      </c>
      <c r="M19" s="40">
        <v>1260</v>
      </c>
      <c r="N19" s="40" t="s">
        <v>24</v>
      </c>
      <c r="O19" s="40" t="s">
        <v>76</v>
      </c>
    </row>
    <row r="20" s="1" customFormat="1" ht="33.75" spans="1:15">
      <c r="A20" s="38" t="s">
        <v>82</v>
      </c>
      <c r="B20" s="39" t="s">
        <v>83</v>
      </c>
      <c r="C20" s="39" t="s">
        <v>84</v>
      </c>
      <c r="D20" s="40" t="s">
        <v>19</v>
      </c>
      <c r="E20" s="39" t="s">
        <v>85</v>
      </c>
      <c r="F20" s="7" t="s">
        <v>86</v>
      </c>
      <c r="G20" s="39" t="s">
        <v>30</v>
      </c>
      <c r="H20" s="39">
        <v>202301</v>
      </c>
      <c r="I20" s="42">
        <v>202312</v>
      </c>
      <c r="J20" s="43">
        <v>1500</v>
      </c>
      <c r="K20" s="40">
        <v>600</v>
      </c>
      <c r="L20" s="39" t="s">
        <v>23</v>
      </c>
      <c r="M20" s="40">
        <v>1800</v>
      </c>
      <c r="N20" s="40" t="s">
        <v>24</v>
      </c>
      <c r="O20" s="40" t="s">
        <v>85</v>
      </c>
    </row>
    <row r="21" s="1" customFormat="1" ht="33.75" spans="1:15">
      <c r="A21" s="38" t="s">
        <v>87</v>
      </c>
      <c r="B21" s="39" t="s">
        <v>83</v>
      </c>
      <c r="C21" s="39" t="s">
        <v>88</v>
      </c>
      <c r="D21" s="40" t="s">
        <v>19</v>
      </c>
      <c r="E21" s="39" t="s">
        <v>85</v>
      </c>
      <c r="F21" s="7" t="s">
        <v>86</v>
      </c>
      <c r="G21" s="39" t="s">
        <v>89</v>
      </c>
      <c r="H21" s="39">
        <v>202301</v>
      </c>
      <c r="I21" s="42">
        <v>202312</v>
      </c>
      <c r="J21" s="43">
        <v>1500</v>
      </c>
      <c r="K21" s="40">
        <v>600</v>
      </c>
      <c r="L21" s="39" t="s">
        <v>23</v>
      </c>
      <c r="M21" s="40">
        <v>1800</v>
      </c>
      <c r="N21" s="40" t="s">
        <v>24</v>
      </c>
      <c r="O21" s="40" t="s">
        <v>85</v>
      </c>
    </row>
    <row r="22" s="1" customFormat="1" ht="33.75" spans="1:15">
      <c r="A22" s="38" t="s">
        <v>90</v>
      </c>
      <c r="B22" s="39" t="s">
        <v>83</v>
      </c>
      <c r="C22" s="39" t="s">
        <v>91</v>
      </c>
      <c r="D22" s="40" t="s">
        <v>19</v>
      </c>
      <c r="E22" s="39" t="s">
        <v>85</v>
      </c>
      <c r="F22" s="7" t="s">
        <v>86</v>
      </c>
      <c r="G22" s="39" t="s">
        <v>37</v>
      </c>
      <c r="H22" s="39">
        <v>202301</v>
      </c>
      <c r="I22" s="42">
        <v>202312</v>
      </c>
      <c r="J22" s="43">
        <v>1500</v>
      </c>
      <c r="K22" s="40">
        <v>600</v>
      </c>
      <c r="L22" s="39" t="s">
        <v>23</v>
      </c>
      <c r="M22" s="40">
        <v>1800</v>
      </c>
      <c r="N22" s="40" t="s">
        <v>24</v>
      </c>
      <c r="O22" s="40" t="s">
        <v>85</v>
      </c>
    </row>
    <row r="23" s="1" customFormat="1" ht="33.75" spans="1:15">
      <c r="A23" s="38" t="s">
        <v>92</v>
      </c>
      <c r="B23" s="39" t="s">
        <v>93</v>
      </c>
      <c r="C23" s="39" t="s">
        <v>94</v>
      </c>
      <c r="D23" s="40" t="s">
        <v>19</v>
      </c>
      <c r="E23" s="39" t="s">
        <v>95</v>
      </c>
      <c r="F23" s="7" t="s">
        <v>96</v>
      </c>
      <c r="G23" s="39" t="s">
        <v>97</v>
      </c>
      <c r="H23" s="39">
        <v>202301</v>
      </c>
      <c r="I23" s="42">
        <v>202312</v>
      </c>
      <c r="J23" s="42">
        <v>1000</v>
      </c>
      <c r="K23" s="40">
        <v>600</v>
      </c>
      <c r="L23" s="39" t="s">
        <v>23</v>
      </c>
      <c r="M23" s="40">
        <v>1800</v>
      </c>
      <c r="N23" s="40" t="s">
        <v>24</v>
      </c>
      <c r="O23" s="40" t="s">
        <v>95</v>
      </c>
    </row>
    <row r="24" s="1" customFormat="1" ht="33.75" spans="1:15">
      <c r="A24" s="38" t="s">
        <v>98</v>
      </c>
      <c r="B24" s="39" t="s">
        <v>93</v>
      </c>
      <c r="C24" s="39" t="s">
        <v>99</v>
      </c>
      <c r="D24" s="40" t="s">
        <v>19</v>
      </c>
      <c r="E24" s="39" t="s">
        <v>95</v>
      </c>
      <c r="F24" s="7" t="s">
        <v>96</v>
      </c>
      <c r="G24" s="39" t="s">
        <v>97</v>
      </c>
      <c r="H24" s="39">
        <v>202301</v>
      </c>
      <c r="I24" s="42">
        <v>202312</v>
      </c>
      <c r="J24" s="42">
        <v>600</v>
      </c>
      <c r="K24" s="40">
        <v>420</v>
      </c>
      <c r="L24" s="39" t="s">
        <v>23</v>
      </c>
      <c r="M24" s="40">
        <v>1260</v>
      </c>
      <c r="N24" s="40" t="s">
        <v>24</v>
      </c>
      <c r="O24" s="40" t="s">
        <v>95</v>
      </c>
    </row>
    <row r="25" s="1" customFormat="1" ht="33.75" spans="1:15">
      <c r="A25" s="38" t="s">
        <v>100</v>
      </c>
      <c r="B25" s="39" t="s">
        <v>93</v>
      </c>
      <c r="C25" s="39" t="s">
        <v>101</v>
      </c>
      <c r="D25" s="40" t="s">
        <v>19</v>
      </c>
      <c r="E25" s="39" t="s">
        <v>95</v>
      </c>
      <c r="F25" s="7" t="s">
        <v>96</v>
      </c>
      <c r="G25" s="39" t="s">
        <v>30</v>
      </c>
      <c r="H25" s="39">
        <v>202301</v>
      </c>
      <c r="I25" s="42">
        <v>202312</v>
      </c>
      <c r="J25" s="42">
        <v>600</v>
      </c>
      <c r="K25" s="40">
        <v>420</v>
      </c>
      <c r="L25" s="39" t="s">
        <v>102</v>
      </c>
      <c r="M25" s="40">
        <v>840</v>
      </c>
      <c r="N25" s="40" t="s">
        <v>24</v>
      </c>
      <c r="O25" s="40" t="s">
        <v>95</v>
      </c>
    </row>
    <row r="26" s="1" customFormat="1" ht="33.75" spans="1:15">
      <c r="A26" s="38" t="s">
        <v>103</v>
      </c>
      <c r="B26" s="39" t="s">
        <v>93</v>
      </c>
      <c r="C26" s="39" t="s">
        <v>104</v>
      </c>
      <c r="D26" s="40" t="s">
        <v>19</v>
      </c>
      <c r="E26" s="39" t="s">
        <v>95</v>
      </c>
      <c r="F26" s="7" t="s">
        <v>96</v>
      </c>
      <c r="G26" s="39" t="s">
        <v>97</v>
      </c>
      <c r="H26" s="39">
        <v>202301</v>
      </c>
      <c r="I26" s="39">
        <v>2023012</v>
      </c>
      <c r="J26" s="42">
        <v>600</v>
      </c>
      <c r="K26" s="40">
        <v>420</v>
      </c>
      <c r="L26" s="39" t="s">
        <v>23</v>
      </c>
      <c r="M26" s="40">
        <v>1260</v>
      </c>
      <c r="N26" s="40" t="s">
        <v>24</v>
      </c>
      <c r="O26" s="40" t="s">
        <v>95</v>
      </c>
    </row>
    <row r="27" s="1" customFormat="1" ht="33.75" spans="1:15">
      <c r="A27" s="38" t="s">
        <v>105</v>
      </c>
      <c r="B27" s="39" t="s">
        <v>93</v>
      </c>
      <c r="C27" s="39" t="s">
        <v>106</v>
      </c>
      <c r="D27" s="40" t="s">
        <v>107</v>
      </c>
      <c r="E27" s="39" t="s">
        <v>95</v>
      </c>
      <c r="F27" s="7" t="s">
        <v>96</v>
      </c>
      <c r="G27" s="39" t="s">
        <v>30</v>
      </c>
      <c r="H27" s="39">
        <v>202301</v>
      </c>
      <c r="I27" s="42">
        <v>202312</v>
      </c>
      <c r="J27" s="42">
        <v>700</v>
      </c>
      <c r="K27" s="40">
        <v>490</v>
      </c>
      <c r="L27" s="39" t="s">
        <v>23</v>
      </c>
      <c r="M27" s="40">
        <v>1470</v>
      </c>
      <c r="N27" s="40" t="s">
        <v>24</v>
      </c>
      <c r="O27" s="40" t="s">
        <v>95</v>
      </c>
    </row>
    <row r="28" s="1" customFormat="1" ht="33.75" spans="1:15">
      <c r="A28" s="38" t="s">
        <v>108</v>
      </c>
      <c r="B28" s="39" t="s">
        <v>93</v>
      </c>
      <c r="C28" s="39" t="s">
        <v>109</v>
      </c>
      <c r="D28" s="40" t="s">
        <v>19</v>
      </c>
      <c r="E28" s="39" t="s">
        <v>95</v>
      </c>
      <c r="F28" s="7" t="s">
        <v>96</v>
      </c>
      <c r="G28" s="41" t="s">
        <v>30</v>
      </c>
      <c r="H28" s="39">
        <v>202306</v>
      </c>
      <c r="I28" s="42">
        <v>202405</v>
      </c>
      <c r="J28" s="42">
        <v>700</v>
      </c>
      <c r="K28" s="40">
        <v>490</v>
      </c>
      <c r="L28" s="39" t="s">
        <v>23</v>
      </c>
      <c r="M28" s="40">
        <v>1470</v>
      </c>
      <c r="N28" s="40" t="s">
        <v>24</v>
      </c>
      <c r="O28" s="40" t="s">
        <v>95</v>
      </c>
    </row>
    <row r="29" s="1" customFormat="1" ht="33.75" spans="1:15">
      <c r="A29" s="38" t="s">
        <v>110</v>
      </c>
      <c r="B29" s="39" t="s">
        <v>93</v>
      </c>
      <c r="C29" s="39" t="s">
        <v>111</v>
      </c>
      <c r="D29" s="40" t="s">
        <v>107</v>
      </c>
      <c r="E29" s="39" t="s">
        <v>95</v>
      </c>
      <c r="F29" s="7" t="s">
        <v>96</v>
      </c>
      <c r="G29" s="41" t="s">
        <v>112</v>
      </c>
      <c r="H29" s="39">
        <v>202310</v>
      </c>
      <c r="I29" s="42">
        <v>202409</v>
      </c>
      <c r="J29" s="42">
        <v>800</v>
      </c>
      <c r="K29" s="40">
        <v>560</v>
      </c>
      <c r="L29" s="39" t="s">
        <v>23</v>
      </c>
      <c r="M29" s="40">
        <v>1680</v>
      </c>
      <c r="N29" s="40" t="s">
        <v>24</v>
      </c>
      <c r="O29" s="40" t="s">
        <v>95</v>
      </c>
    </row>
    <row r="30" s="1" customFormat="1" ht="24" spans="1:15">
      <c r="A30" s="38" t="s">
        <v>113</v>
      </c>
      <c r="B30" s="39" t="s">
        <v>93</v>
      </c>
      <c r="C30" s="39" t="s">
        <v>114</v>
      </c>
      <c r="D30" s="40" t="s">
        <v>34</v>
      </c>
      <c r="E30" s="39" t="s">
        <v>95</v>
      </c>
      <c r="F30" s="7" t="s">
        <v>96</v>
      </c>
      <c r="G30" s="41" t="s">
        <v>30</v>
      </c>
      <c r="H30" s="39">
        <v>202311</v>
      </c>
      <c r="I30" s="42">
        <v>202411</v>
      </c>
      <c r="J30" s="42">
        <v>700</v>
      </c>
      <c r="K30" s="40">
        <v>490</v>
      </c>
      <c r="L30" s="39" t="s">
        <v>115</v>
      </c>
      <c r="M30" s="40">
        <v>490</v>
      </c>
      <c r="N30" s="40" t="s">
        <v>24</v>
      </c>
      <c r="O30" s="40" t="s">
        <v>95</v>
      </c>
    </row>
    <row r="31" s="1" customFormat="1" ht="33.75" spans="1:15">
      <c r="A31" s="38" t="s">
        <v>116</v>
      </c>
      <c r="B31" s="39" t="s">
        <v>117</v>
      </c>
      <c r="C31" s="39" t="s">
        <v>118</v>
      </c>
      <c r="D31" s="40" t="s">
        <v>19</v>
      </c>
      <c r="E31" s="39" t="s">
        <v>119</v>
      </c>
      <c r="F31" s="7" t="s">
        <v>120</v>
      </c>
      <c r="G31" s="39" t="s">
        <v>30</v>
      </c>
      <c r="H31" s="39">
        <v>202301</v>
      </c>
      <c r="I31" s="42">
        <v>202312</v>
      </c>
      <c r="J31" s="42">
        <v>500</v>
      </c>
      <c r="K31" s="40">
        <v>350</v>
      </c>
      <c r="L31" s="39" t="s">
        <v>23</v>
      </c>
      <c r="M31" s="40">
        <v>1050</v>
      </c>
      <c r="N31" s="40" t="s">
        <v>24</v>
      </c>
      <c r="O31" s="40" t="s">
        <v>119</v>
      </c>
    </row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autoFilter ref="A2:P31">
    <extLst/>
  </autoFilter>
  <mergeCells count="1">
    <mergeCell ref="A1:O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G6" sqref="G6"/>
    </sheetView>
  </sheetViews>
  <sheetFormatPr defaultColWidth="9" defaultRowHeight="13.5" outlineLevelCol="6"/>
  <cols>
    <col min="1" max="1" width="6.125" customWidth="1"/>
    <col min="3" max="3" width="18.375" customWidth="1"/>
    <col min="4" max="4" width="8.625" customWidth="1"/>
    <col min="5" max="5" width="19.25" customWidth="1"/>
    <col min="6" max="6" width="20" customWidth="1"/>
    <col min="7" max="7" width="21.75" customWidth="1"/>
  </cols>
  <sheetData>
    <row r="1" ht="27" spans="1:7">
      <c r="A1" s="24" t="s">
        <v>0</v>
      </c>
      <c r="B1" s="24"/>
      <c r="C1" s="24"/>
      <c r="D1" s="24"/>
      <c r="E1" s="24"/>
      <c r="F1" s="24"/>
      <c r="G1" s="24"/>
    </row>
    <row r="2" ht="29" customHeight="1" spans="1:7">
      <c r="A2" s="25" t="s">
        <v>1</v>
      </c>
      <c r="B2" s="25" t="s">
        <v>121</v>
      </c>
      <c r="C2" s="25" t="s">
        <v>122</v>
      </c>
      <c r="D2" s="26" t="s">
        <v>123</v>
      </c>
      <c r="E2" s="27" t="s">
        <v>124</v>
      </c>
      <c r="F2" s="27" t="s">
        <v>125</v>
      </c>
      <c r="G2" s="27" t="s">
        <v>126</v>
      </c>
    </row>
    <row r="3" ht="29" customHeight="1" spans="1:7">
      <c r="A3" s="25">
        <v>1</v>
      </c>
      <c r="B3" s="27" t="s">
        <v>127</v>
      </c>
      <c r="C3" s="28" t="s">
        <v>128</v>
      </c>
      <c r="D3" s="27">
        <v>3780</v>
      </c>
      <c r="E3" s="29" t="s">
        <v>77</v>
      </c>
      <c r="F3" s="30" t="s">
        <v>129</v>
      </c>
      <c r="G3" s="30" t="s">
        <v>130</v>
      </c>
    </row>
    <row r="4" ht="29" customHeight="1" spans="1:7">
      <c r="A4" s="25"/>
      <c r="B4" s="27"/>
      <c r="C4" s="28" t="s">
        <v>131</v>
      </c>
      <c r="D4" s="27">
        <v>7350</v>
      </c>
      <c r="E4" s="29" t="s">
        <v>45</v>
      </c>
      <c r="F4" s="30" t="s">
        <v>129</v>
      </c>
      <c r="G4" s="30" t="s">
        <v>130</v>
      </c>
    </row>
    <row r="5" ht="29" customHeight="1" spans="1:7">
      <c r="A5" s="25"/>
      <c r="B5" s="27"/>
      <c r="C5" s="28" t="s">
        <v>132</v>
      </c>
      <c r="D5" s="27">
        <v>1260</v>
      </c>
      <c r="E5" s="29" t="s">
        <v>72</v>
      </c>
      <c r="F5" s="30" t="s">
        <v>129</v>
      </c>
      <c r="G5" s="30" t="s">
        <v>130</v>
      </c>
    </row>
    <row r="6" ht="29" customHeight="1" spans="1:7">
      <c r="A6" s="25"/>
      <c r="B6" s="27"/>
      <c r="C6" s="28" t="s">
        <v>133</v>
      </c>
      <c r="D6" s="27">
        <v>1260</v>
      </c>
      <c r="E6" s="29" t="s">
        <v>21</v>
      </c>
      <c r="F6" s="30" t="s">
        <v>129</v>
      </c>
      <c r="G6" s="30" t="s">
        <v>130</v>
      </c>
    </row>
    <row r="7" ht="29" customHeight="1" spans="1:7">
      <c r="A7" s="25"/>
      <c r="B7" s="27"/>
      <c r="C7" s="28" t="s">
        <v>134</v>
      </c>
      <c r="D7" s="27">
        <v>1680</v>
      </c>
      <c r="E7" s="29" t="s">
        <v>64</v>
      </c>
      <c r="F7" s="30" t="s">
        <v>129</v>
      </c>
      <c r="G7" s="30" t="s">
        <v>130</v>
      </c>
    </row>
    <row r="8" ht="29" customHeight="1" spans="1:7">
      <c r="A8" s="25"/>
      <c r="B8" s="27"/>
      <c r="C8" s="28" t="s">
        <v>135</v>
      </c>
      <c r="D8" s="27">
        <v>10270</v>
      </c>
      <c r="E8" s="29" t="s">
        <v>96</v>
      </c>
      <c r="F8" s="30" t="s">
        <v>129</v>
      </c>
      <c r="G8" s="30" t="s">
        <v>130</v>
      </c>
    </row>
    <row r="9" ht="29" customHeight="1" spans="1:7">
      <c r="A9" s="25"/>
      <c r="B9" s="27"/>
      <c r="C9" s="28" t="s">
        <v>136</v>
      </c>
      <c r="D9" s="27">
        <v>1800</v>
      </c>
      <c r="E9" s="29" t="s">
        <v>29</v>
      </c>
      <c r="F9" s="30" t="s">
        <v>129</v>
      </c>
      <c r="G9" s="30" t="s">
        <v>130</v>
      </c>
    </row>
    <row r="10" ht="29" customHeight="1" spans="1:7">
      <c r="A10" s="25"/>
      <c r="B10" s="27"/>
      <c r="C10" s="28" t="s">
        <v>137</v>
      </c>
      <c r="D10" s="27">
        <v>1050</v>
      </c>
      <c r="E10" s="29" t="s">
        <v>120</v>
      </c>
      <c r="F10" s="30" t="s">
        <v>129</v>
      </c>
      <c r="G10" s="30" t="s">
        <v>130</v>
      </c>
    </row>
    <row r="11" ht="29" customHeight="1" spans="1:7">
      <c r="A11" s="25"/>
      <c r="B11" s="27"/>
      <c r="C11" s="28" t="s">
        <v>138</v>
      </c>
      <c r="D11" s="27">
        <v>1890</v>
      </c>
      <c r="E11" s="29" t="s">
        <v>36</v>
      </c>
      <c r="F11" s="30" t="s">
        <v>129</v>
      </c>
      <c r="G11" s="30" t="s">
        <v>130</v>
      </c>
    </row>
    <row r="12" ht="29" customHeight="1" spans="1:7">
      <c r="A12" s="25"/>
      <c r="B12" s="27"/>
      <c r="C12" s="28" t="s">
        <v>139</v>
      </c>
      <c r="D12" s="27">
        <v>5400</v>
      </c>
      <c r="E12" s="29" t="s">
        <v>86</v>
      </c>
      <c r="F12" s="30" t="s">
        <v>129</v>
      </c>
      <c r="G12" s="30" t="s">
        <v>130</v>
      </c>
    </row>
    <row r="13" ht="30" customHeight="1" spans="3:4">
      <c r="C13" s="31" t="s">
        <v>140</v>
      </c>
      <c r="D13" s="31">
        <f>SUM(D3:D12)</f>
        <v>35740</v>
      </c>
    </row>
  </sheetData>
  <mergeCells count="3">
    <mergeCell ref="A1:G1"/>
    <mergeCell ref="A3:A12"/>
    <mergeCell ref="B3:B1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workbookViewId="0">
      <selection activeCell="I11" sqref="I11"/>
    </sheetView>
  </sheetViews>
  <sheetFormatPr defaultColWidth="9" defaultRowHeight="13.5"/>
  <cols>
    <col min="1" max="1" width="7.25" style="1" customWidth="1"/>
    <col min="2" max="2" width="13.625" style="1" customWidth="1"/>
    <col min="3" max="3" width="7.25" style="1" customWidth="1"/>
    <col min="4" max="4" width="5.125" style="1" customWidth="1"/>
    <col min="5" max="5" width="9.875" style="1"/>
    <col min="6" max="6" width="18.875" style="1" customWidth="1"/>
    <col min="7" max="7" width="9" style="1"/>
    <col min="8" max="8" width="9.875" style="1"/>
    <col min="9" max="9" width="17.25" style="1" customWidth="1"/>
    <col min="10" max="10" width="10.375" style="1" customWidth="1"/>
    <col min="11" max="11" width="7.875" style="1" customWidth="1"/>
    <col min="12" max="12" width="7.625" style="1" customWidth="1"/>
    <col min="13" max="15" width="9.75" style="1" customWidth="1"/>
    <col min="16" max="16" width="6.375" style="1" customWidth="1"/>
    <col min="17" max="16384" width="9" style="1"/>
  </cols>
  <sheetData>
    <row r="1" s="1" customFormat="1" ht="33" customHeight="1" spans="1:16">
      <c r="A1" s="3" t="s">
        <v>141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</row>
    <row r="2" s="1" customFormat="1" spans="1:16">
      <c r="A2" s="5" t="s">
        <v>1</v>
      </c>
      <c r="B2" s="5" t="s">
        <v>122</v>
      </c>
      <c r="C2" s="5" t="s">
        <v>3</v>
      </c>
      <c r="D2" s="5" t="s">
        <v>142</v>
      </c>
      <c r="E2" s="5" t="s">
        <v>143</v>
      </c>
      <c r="F2" s="5" t="s">
        <v>144</v>
      </c>
      <c r="G2" s="5" t="s">
        <v>145</v>
      </c>
      <c r="H2" s="5" t="s">
        <v>146</v>
      </c>
      <c r="I2" s="5" t="s">
        <v>147</v>
      </c>
      <c r="J2" s="12" t="s">
        <v>148</v>
      </c>
      <c r="K2" s="5" t="s">
        <v>149</v>
      </c>
      <c r="L2" s="5"/>
      <c r="M2" s="13"/>
      <c r="N2" s="14" t="s">
        <v>150</v>
      </c>
      <c r="O2" s="14" t="s">
        <v>151</v>
      </c>
      <c r="P2" s="15" t="s">
        <v>152</v>
      </c>
    </row>
    <row r="3" s="1" customFormat="1" spans="1:16">
      <c r="A3" s="5"/>
      <c r="B3" s="5"/>
      <c r="C3" s="5"/>
      <c r="D3" s="5"/>
      <c r="E3" s="5"/>
      <c r="F3" s="5"/>
      <c r="G3" s="5"/>
      <c r="H3" s="5"/>
      <c r="I3" s="5"/>
      <c r="J3" s="12"/>
      <c r="K3" s="16" t="s">
        <v>153</v>
      </c>
      <c r="L3" s="16" t="s">
        <v>154</v>
      </c>
      <c r="M3" s="13" t="s">
        <v>155</v>
      </c>
      <c r="N3" s="17"/>
      <c r="O3" s="17"/>
      <c r="P3" s="18"/>
    </row>
    <row r="4" s="1" customFormat="1" spans="1:16">
      <c r="A4" s="5"/>
      <c r="B4" s="5"/>
      <c r="C4" s="5"/>
      <c r="D4" s="5"/>
      <c r="E4" s="5"/>
      <c r="F4" s="5"/>
      <c r="G4" s="5"/>
      <c r="H4" s="5"/>
      <c r="I4" s="5"/>
      <c r="J4" s="12"/>
      <c r="K4" s="19"/>
      <c r="L4" s="19"/>
      <c r="M4" s="13"/>
      <c r="N4" s="20"/>
      <c r="O4" s="20"/>
      <c r="P4" s="21"/>
    </row>
    <row r="5" s="2" customFormat="1" ht="24" customHeight="1" spans="1:16">
      <c r="A5" s="6">
        <v>1</v>
      </c>
      <c r="B5" s="7" t="s">
        <v>156</v>
      </c>
      <c r="C5" s="7" t="s">
        <v>157</v>
      </c>
      <c r="D5" s="7" t="s">
        <v>158</v>
      </c>
      <c r="E5" s="8">
        <v>44228</v>
      </c>
      <c r="F5" s="9">
        <v>45292</v>
      </c>
      <c r="G5" s="7">
        <v>1200</v>
      </c>
      <c r="H5" s="8">
        <v>44228</v>
      </c>
      <c r="I5" s="9">
        <v>45292</v>
      </c>
      <c r="J5" s="22">
        <v>852.75</v>
      </c>
      <c r="K5" s="22">
        <v>585.44</v>
      </c>
      <c r="L5" s="22">
        <v>249.01</v>
      </c>
      <c r="M5" s="22">
        <v>18.3</v>
      </c>
      <c r="N5" s="22">
        <f>G5+J5</f>
        <v>2052.75</v>
      </c>
      <c r="O5" s="22">
        <f>N5</f>
        <v>2052.75</v>
      </c>
      <c r="P5" s="23"/>
    </row>
    <row r="6" s="1" customForma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="1" customForma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="1" customFormat="1" spans="1:1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="1" customFormat="1" spans="1:1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="1" customFormat="1" spans="1:1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</sheetData>
  <mergeCells count="18">
    <mergeCell ref="A1:P1"/>
    <mergeCell ref="K2:M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2:N4"/>
    <mergeCell ref="O2:O4"/>
    <mergeCell ref="P2:P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明细表</vt:lpstr>
      <vt:lpstr>汇总表</vt:lpstr>
      <vt:lpstr>局属公益性岗位补贴及社保补贴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刻度°</cp:lastModifiedBy>
  <dcterms:created xsi:type="dcterms:W3CDTF">2024-03-25T07:07:00Z</dcterms:created>
  <dcterms:modified xsi:type="dcterms:W3CDTF">2024-03-27T01:55:52Z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60DE105FF35342E9B2A12569CB1F443E_11</vt:lpwstr>
  </property>
  <property fmtid="{D5CDD505-2E9C-101B-9397-08002B2CF9AE}" pid="3" name="KSOProductBuildVer">
    <vt:lpwstr>2052-12.1.0.16250</vt:lpwstr>
  </property>
</Properties>
</file>