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20129HYJ\Desktop\"/>
    </mc:Choice>
  </mc:AlternateContent>
  <bookViews>
    <workbookView windowWidth="23145" windowHeight="9675"/>
  </bookViews>
  <sheets>
    <sheet name="交通补贴" sheetId="1" r:id="rId1"/>
    <sheet name="孵化基地" sheetId="2" r:id="rId2"/>
    <sheet name="创业补贴" sheetId="3" r:id="rId3"/>
  </sheets>
  <definedNames>
    <definedName name="_xlnm._FilterDatabase" localSheetId="0" hidden="1">交通补贴!$A$2:$L$93</definedName>
    <definedName name="_xlnm.Print_Titles" localSheetId="0">交通补贴!$2:$2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实交租金2694元/月</t>
        </r>
      </text>
    </comment>
    <comment ref="I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实交966</t>
        </r>
      </text>
    </comment>
    <comment ref="I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1间铺子物业费，对半算</t>
        </r>
      </text>
    </comment>
  </commentList>
</comments>
</file>

<file path=xl/sharedStrings.xml><?xml version="1.0" encoding="utf-8"?>
<sst xmlns="http://schemas.openxmlformats.org/spreadsheetml/2006/main" count="1214" uniqueCount="477">
  <si>
    <t>湾里管理局2026年第九批次就业补助资金公示（2026年省内第一批交通补贴）</t>
  </si>
  <si>
    <t>序号</t>
  </si>
  <si>
    <t>镇</t>
  </si>
  <si>
    <t>村</t>
  </si>
  <si>
    <t>姓名</t>
  </si>
  <si>
    <t>身份证号码</t>
  </si>
  <si>
    <t>困难人员类别</t>
  </si>
  <si>
    <t>务工形式</t>
  </si>
  <si>
    <t>就业岗位　</t>
  </si>
  <si>
    <t>就业单位</t>
  </si>
  <si>
    <t>就业地址</t>
  </si>
  <si>
    <t>就业区域</t>
  </si>
  <si>
    <t>补贴金额</t>
  </si>
  <si>
    <t>梅岭镇</t>
  </si>
  <si>
    <t>团结村</t>
  </si>
  <si>
    <t>周焰</t>
  </si>
  <si>
    <t>360105**********17</t>
  </si>
  <si>
    <t>脱贫户</t>
  </si>
  <si>
    <t>企业务工</t>
  </si>
  <si>
    <t>教练</t>
  </si>
  <si>
    <t>逆转星体育</t>
  </si>
  <si>
    <t>江西省-南昌市-红谷滩区-九龙湖</t>
  </si>
  <si>
    <t>县外省内务工</t>
  </si>
  <si>
    <t>赵欣</t>
  </si>
  <si>
    <t>360105**********26</t>
  </si>
  <si>
    <t>职工</t>
  </si>
  <si>
    <t>南昌鼎盛生物科技有限公司</t>
  </si>
  <si>
    <t>江西省-南昌市-西湖区</t>
  </si>
  <si>
    <t>袁家村</t>
  </si>
  <si>
    <t>袁猷诗</t>
  </si>
  <si>
    <t>360105**********13</t>
  </si>
  <si>
    <t>员工</t>
  </si>
  <si>
    <t>南昌欣旺达</t>
  </si>
  <si>
    <t>江西省-南昌市-新建区</t>
  </si>
  <si>
    <t>袁武汉</t>
  </si>
  <si>
    <t>360105**********19</t>
  </si>
  <si>
    <t>临时零工</t>
  </si>
  <si>
    <t>保安</t>
  </si>
  <si>
    <t>中盛山庄</t>
  </si>
  <si>
    <t>陈久英</t>
  </si>
  <si>
    <t>360122**********20</t>
  </si>
  <si>
    <t>家政保姆</t>
  </si>
  <si>
    <t>南昌市立新家政公司</t>
  </si>
  <si>
    <t>江西省-南昌市-东湖区</t>
  </si>
  <si>
    <t>袁兵孙</t>
  </si>
  <si>
    <t>保洁员</t>
  </si>
  <si>
    <t>东湖区江柴社区</t>
  </si>
  <si>
    <t>袁长孙</t>
  </si>
  <si>
    <t>360105**********11</t>
  </si>
  <si>
    <t>打工</t>
  </si>
  <si>
    <t>南昌新地冷冻仓库</t>
  </si>
  <si>
    <t>江西省-南昌市</t>
  </si>
  <si>
    <t>立新村</t>
  </si>
  <si>
    <t>文华梅</t>
  </si>
  <si>
    <t>360122**********24</t>
  </si>
  <si>
    <t>车工</t>
  </si>
  <si>
    <t>新建区针织厂</t>
  </si>
  <si>
    <t>江西省-南昌市-新建区-长堎镇</t>
  </si>
  <si>
    <t>黎定臻</t>
  </si>
  <si>
    <t>360105**********12</t>
  </si>
  <si>
    <t>售后服务</t>
  </si>
  <si>
    <t>南昌中科飞龙传感技术有限责任公司</t>
  </si>
  <si>
    <t>江西省-南昌市-高新技术开发区</t>
  </si>
  <si>
    <t>高金花</t>
  </si>
  <si>
    <t>360105**********20</t>
  </si>
  <si>
    <t>老南昌三菜一汤店（朝阳洲店）</t>
  </si>
  <si>
    <t>高捩平</t>
  </si>
  <si>
    <t>高勇</t>
  </si>
  <si>
    <t>360105**********18</t>
  </si>
  <si>
    <t>南昌赵佳广告牌有限公司</t>
  </si>
  <si>
    <t>江西省-南昌市-南昌经济技术开发区</t>
  </si>
  <si>
    <t>东昌村</t>
  </si>
  <si>
    <t>黄幸生</t>
  </si>
  <si>
    <t>出租车司机</t>
  </si>
  <si>
    <t>南昌市出租车有限公司</t>
  </si>
  <si>
    <t>贺运凤</t>
  </si>
  <si>
    <t>372925**********40</t>
  </si>
  <si>
    <t>卖鞋</t>
  </si>
  <si>
    <t>南昌上海路卖鞋子</t>
  </si>
  <si>
    <t>江西省-南昌市-青山湖区</t>
  </si>
  <si>
    <t>梅岭村</t>
  </si>
  <si>
    <t>王小平</t>
  </si>
  <si>
    <t>做门窗</t>
  </si>
  <si>
    <t>悍马门窗</t>
  </si>
  <si>
    <t>江西省-南昌市-南昌县</t>
  </si>
  <si>
    <t>周凯强</t>
  </si>
  <si>
    <t>自主创业</t>
  </si>
  <si>
    <t>程序员</t>
  </si>
  <si>
    <t>南昌游之域科技有限公司</t>
  </si>
  <si>
    <t>江西省-南昌市-红谷滩区</t>
  </si>
  <si>
    <t>王登耀</t>
  </si>
  <si>
    <t>360105**********50</t>
  </si>
  <si>
    <t>外卖</t>
  </si>
  <si>
    <t>外卖店</t>
  </si>
  <si>
    <t>陈兰英</t>
  </si>
  <si>
    <t>360122**********43</t>
  </si>
  <si>
    <t>保洁</t>
  </si>
  <si>
    <t>江西昌泊希新材料科技有限公司</t>
  </si>
  <si>
    <t>西昌分场</t>
  </si>
  <si>
    <t>高留洋</t>
  </si>
  <si>
    <t>普工</t>
  </si>
  <si>
    <t>江西省南昌市红谷滩区中翼腾云航空科技有限公司</t>
  </si>
  <si>
    <t>高杰</t>
  </si>
  <si>
    <t>厨师</t>
  </si>
  <si>
    <t>南昌县百嘉喜宴餐饮管理有限公司</t>
  </si>
  <si>
    <t>高乐文</t>
  </si>
  <si>
    <t>360105**********14</t>
  </si>
  <si>
    <t>南昌赛夫保安服务有限公司</t>
  </si>
  <si>
    <t>江西省-南昌市-红谷滩</t>
  </si>
  <si>
    <t>店前社区</t>
  </si>
  <si>
    <t>李朱任</t>
  </si>
  <si>
    <t>360105**********16</t>
  </si>
  <si>
    <t>美发</t>
  </si>
  <si>
    <t>奈丝造型</t>
  </si>
  <si>
    <t>江西省-九江市-濂溪区</t>
  </si>
  <si>
    <t>李名花</t>
  </si>
  <si>
    <t>360122**********62</t>
  </si>
  <si>
    <t>服务员</t>
  </si>
  <si>
    <t>中原大占烤全羊</t>
  </si>
  <si>
    <t>王仪和</t>
  </si>
  <si>
    <t>打零工</t>
  </si>
  <si>
    <t>灵活就业</t>
  </si>
  <si>
    <t>江西省-赣州市-章贡区</t>
  </si>
  <si>
    <t>王子健</t>
  </si>
  <si>
    <t>工厂</t>
  </si>
  <si>
    <t>麦格纳动力总成（江西）有限DCT工厂</t>
  </si>
  <si>
    <t>江西省-南昌市-经开区-梅林大道</t>
  </si>
  <si>
    <t>赵程圭</t>
  </si>
  <si>
    <t>赵令锐</t>
  </si>
  <si>
    <t>农家乐</t>
  </si>
  <si>
    <t>江西省-南昌市-新建区-溪霞镇</t>
  </si>
  <si>
    <t>王国华</t>
  </si>
  <si>
    <t>送煤气</t>
  </si>
  <si>
    <t>马国红</t>
  </si>
  <si>
    <t>360111**********21</t>
  </si>
  <si>
    <t>早餐店</t>
  </si>
  <si>
    <t>王思远</t>
  </si>
  <si>
    <t>海立公司</t>
  </si>
  <si>
    <t>王仪辉</t>
  </si>
  <si>
    <t>360123**********59</t>
  </si>
  <si>
    <t>辅警</t>
  </si>
  <si>
    <t>安义交警大队</t>
  </si>
  <si>
    <t>江西省-南昌市-安义县</t>
  </si>
  <si>
    <t>申小兵</t>
  </si>
  <si>
    <t>电工</t>
  </si>
  <si>
    <t>南昌香格里拉大酒店</t>
  </si>
  <si>
    <t>高旭</t>
  </si>
  <si>
    <t>科骏产业园</t>
  </si>
  <si>
    <t>熊端勇</t>
  </si>
  <si>
    <t>360105**********1X</t>
  </si>
  <si>
    <t>家家乐超市</t>
  </si>
  <si>
    <t>熊端敏</t>
  </si>
  <si>
    <t>360105**********15</t>
  </si>
  <si>
    <t>搬运工</t>
  </si>
  <si>
    <t>哈林批发部</t>
  </si>
  <si>
    <t>瓦窑社区</t>
  </si>
  <si>
    <t>付思青</t>
  </si>
  <si>
    <t>360105**********29</t>
  </si>
  <si>
    <t>南昌市凌莱科技有限公司</t>
  </si>
  <si>
    <t>肖乃辉</t>
  </si>
  <si>
    <t>招贤镇</t>
  </si>
  <si>
    <t>港下村</t>
  </si>
  <si>
    <t>王银苟</t>
  </si>
  <si>
    <t>360105**********36</t>
  </si>
  <si>
    <t>江西前湖迎宾馆酒店经营管理有限公司</t>
  </si>
  <si>
    <t>熊建辉</t>
  </si>
  <si>
    <t>传发传媒有限公司南昌分公司</t>
  </si>
  <si>
    <t>唐欣悦</t>
  </si>
  <si>
    <t>360105**********42</t>
  </si>
  <si>
    <t>职员</t>
  </si>
  <si>
    <t>亚马逊餐厅</t>
  </si>
  <si>
    <t>江西省-南昌市-东湖区-中山路</t>
  </si>
  <si>
    <t>郭锡位</t>
  </si>
  <si>
    <t>360105**********53</t>
  </si>
  <si>
    <t>玉禾田有限公司</t>
  </si>
  <si>
    <t>郭海梅</t>
  </si>
  <si>
    <t>360105**********24</t>
  </si>
  <si>
    <t>护士</t>
  </si>
  <si>
    <t>江西省妇幼保健院</t>
  </si>
  <si>
    <t>堎上村</t>
  </si>
  <si>
    <t>刘飞飞</t>
  </si>
  <si>
    <t>菜园子酒店</t>
  </si>
  <si>
    <t>江西省-南昌市-青云谱区</t>
  </si>
  <si>
    <t>刘冬冬</t>
  </si>
  <si>
    <t>聂城村</t>
  </si>
  <si>
    <t>杨雨馨</t>
  </si>
  <si>
    <t>360105**********23</t>
  </si>
  <si>
    <t>前台</t>
  </si>
  <si>
    <t>江西子睿公司</t>
  </si>
  <si>
    <t>蔬菜村</t>
  </si>
  <si>
    <t>胡因文</t>
  </si>
  <si>
    <t>单位就业</t>
  </si>
  <si>
    <t>开发工程师</t>
  </si>
  <si>
    <t>江西博微技术有限公司</t>
  </si>
  <si>
    <t>江西省-南昌市-青山湖区-高新七路</t>
  </si>
  <si>
    <t>胡海娣</t>
  </si>
  <si>
    <t>江西天健龙维汽车零部件有限公司</t>
  </si>
  <si>
    <t>江西省-九江市</t>
  </si>
  <si>
    <t>胡其法</t>
  </si>
  <si>
    <t>霞麦村</t>
  </si>
  <si>
    <t>王实华</t>
  </si>
  <si>
    <t>江西批批吉家有限公司</t>
  </si>
  <si>
    <t>王细南</t>
  </si>
  <si>
    <t>江西大创农牧机械有限公司</t>
  </si>
  <si>
    <t>湾里村</t>
  </si>
  <si>
    <t>王迪油</t>
  </si>
  <si>
    <t>南昌市宏星高纯气体有限公司</t>
  </si>
  <si>
    <t>符垂宝</t>
  </si>
  <si>
    <t>360105**********35</t>
  </si>
  <si>
    <t>搬运</t>
  </si>
  <si>
    <t>南昌市富祥劳务服务部</t>
  </si>
  <si>
    <t>万艳</t>
  </si>
  <si>
    <t>360122**********26</t>
  </si>
  <si>
    <t>江西分社新华通讯社</t>
  </si>
  <si>
    <t>刘梅生</t>
  </si>
  <si>
    <t>360105**********10</t>
  </si>
  <si>
    <t>做小工（水电）</t>
  </si>
  <si>
    <t>佘牟村</t>
  </si>
  <si>
    <t>陈熙仁</t>
  </si>
  <si>
    <t>360105**********55</t>
  </si>
  <si>
    <t>麦格纳动力总成（江西）有限公司</t>
  </si>
  <si>
    <t>陈熙顺</t>
  </si>
  <si>
    <t>南昌春勤精密技术有限公司</t>
  </si>
  <si>
    <t>陈丝丝</t>
  </si>
  <si>
    <t>360105**********28</t>
  </si>
  <si>
    <t>会计</t>
  </si>
  <si>
    <t>南昌天诚生物科技有限公司</t>
  </si>
  <si>
    <t>东源村</t>
  </si>
  <si>
    <t>刘高魏</t>
  </si>
  <si>
    <t>安装工</t>
  </si>
  <si>
    <t>江西（赛宝）实业有限公司</t>
  </si>
  <si>
    <t>江西省-南昌市-南昌县-向塘镇-星城西大道北</t>
  </si>
  <si>
    <t>刘兵兵</t>
  </si>
  <si>
    <t>流水线工人</t>
  </si>
  <si>
    <t>五源包装厂</t>
  </si>
  <si>
    <t>刘成豪</t>
  </si>
  <si>
    <t>公司员工</t>
  </si>
  <si>
    <t>南昌国际博览城绿地铂瑞酒店</t>
  </si>
  <si>
    <t>江西省-南昌市-红谷滩区-九龙湖管理处-上饶大街1100号</t>
  </si>
  <si>
    <t>齐尘华</t>
  </si>
  <si>
    <t>包装员</t>
  </si>
  <si>
    <t>新建区北郊方正包装厂</t>
  </si>
  <si>
    <t>刘成凤</t>
  </si>
  <si>
    <t>360105**********47</t>
  </si>
  <si>
    <t>销售员</t>
  </si>
  <si>
    <t>红谷滩双子塔A库迪咖啡</t>
  </si>
  <si>
    <t>刘海玉</t>
  </si>
  <si>
    <t>360122**********08</t>
  </si>
  <si>
    <t>遇江南江西菜</t>
  </si>
  <si>
    <t>江西省-南昌市-青山湖区-北京东路408号</t>
  </si>
  <si>
    <t>齐欢欢</t>
  </si>
  <si>
    <t>幼师</t>
  </si>
  <si>
    <t>朝阳幼儿园老师</t>
  </si>
  <si>
    <t>刘成乐</t>
  </si>
  <si>
    <t>360105**********21</t>
  </si>
  <si>
    <t>设计师</t>
  </si>
  <si>
    <t>品一沙发</t>
  </si>
  <si>
    <t>江西省-南昌市-南昌县-小蓝经济开发区金沙三路</t>
  </si>
  <si>
    <t>洗药湖      管理处</t>
  </si>
  <si>
    <t>红星村</t>
  </si>
  <si>
    <t>涂昌金</t>
  </si>
  <si>
    <t>杂工</t>
  </si>
  <si>
    <t>邓菊花</t>
  </si>
  <si>
    <t>保姆</t>
  </si>
  <si>
    <t>江西省-南昌市-经济开发区</t>
  </si>
  <si>
    <t>周文根</t>
  </si>
  <si>
    <t>新旅明越台</t>
  </si>
  <si>
    <t>王任兰</t>
  </si>
  <si>
    <t>360122**********6X</t>
  </si>
  <si>
    <t>家政</t>
  </si>
  <si>
    <t>涂辛叶</t>
  </si>
  <si>
    <t>牛岭村</t>
  </si>
  <si>
    <t>周艳艳</t>
  </si>
  <si>
    <t>工人</t>
  </si>
  <si>
    <t>锦尚媄美容会所</t>
  </si>
  <si>
    <t>邓亚</t>
  </si>
  <si>
    <t>522224**********28</t>
  </si>
  <si>
    <t>南昌良良实业有限公司</t>
  </si>
  <si>
    <t>江西省-南昌市-高新区</t>
  </si>
  <si>
    <t>谌志海</t>
  </si>
  <si>
    <t>360105**********31</t>
  </si>
  <si>
    <t>一汽解放一站式服务站</t>
  </si>
  <si>
    <t>江西省-南昌市-南昌县-小兰工业园</t>
  </si>
  <si>
    <t>谌忠根</t>
  </si>
  <si>
    <t>边缘易致贫户</t>
  </si>
  <si>
    <t>江西省-南昌市-新建区-望城新居</t>
  </si>
  <si>
    <t>章勇钢</t>
  </si>
  <si>
    <t>江西省-南昌市-南昌县-新洪城大市场</t>
  </si>
  <si>
    <t>谌艳媛</t>
  </si>
  <si>
    <t>360105**********41</t>
  </si>
  <si>
    <t>人事文员</t>
  </si>
  <si>
    <t>江西嘉莱特精选酒店</t>
  </si>
  <si>
    <t>周进发</t>
  </si>
  <si>
    <t>顺风车</t>
  </si>
  <si>
    <t>谌模全</t>
  </si>
  <si>
    <t>汽车维修</t>
  </si>
  <si>
    <t>江铃车桥厂</t>
  </si>
  <si>
    <t>南岭村</t>
  </si>
  <si>
    <t>邹足老</t>
  </si>
  <si>
    <t>杨帆</t>
  </si>
  <si>
    <t>送外卖</t>
  </si>
  <si>
    <t>饿了么</t>
  </si>
  <si>
    <t>况腊英</t>
  </si>
  <si>
    <t>江西省商务学校</t>
  </si>
  <si>
    <t>胡启艳</t>
  </si>
  <si>
    <t>老师</t>
  </si>
  <si>
    <t>豫章师范学院康复中心</t>
  </si>
  <si>
    <t>胡桃根</t>
  </si>
  <si>
    <t>永盛科技有限公司</t>
  </si>
  <si>
    <t>胡迪</t>
  </si>
  <si>
    <t>销售</t>
  </si>
  <si>
    <t>红角洲迪卡侬</t>
  </si>
  <si>
    <t>胡艳玲</t>
  </si>
  <si>
    <t>360105**********27</t>
  </si>
  <si>
    <t>出纳</t>
  </si>
  <si>
    <t>江西省吉安市井冈山大学计划财务处</t>
  </si>
  <si>
    <t>江西省-吉安市-青原区</t>
  </si>
  <si>
    <t>卫东村</t>
  </si>
  <si>
    <t>王安</t>
  </si>
  <si>
    <t>邻家巷子小食堂</t>
  </si>
  <si>
    <t>王琴琴</t>
  </si>
  <si>
    <t>神帆.元气汤泉</t>
  </si>
  <si>
    <t>杨建风</t>
  </si>
  <si>
    <t>360122**********42</t>
  </si>
  <si>
    <t>南昌朝阳区平安保险公司</t>
  </si>
  <si>
    <t>王东东</t>
  </si>
  <si>
    <t>快递员</t>
  </si>
  <si>
    <t>顺丰速运</t>
  </si>
  <si>
    <t>江西省-南昌市-新建区-金港路1331号</t>
  </si>
  <si>
    <t>马口村</t>
  </si>
  <si>
    <t>黄文</t>
  </si>
  <si>
    <t>赣乡野江西小炒</t>
  </si>
  <si>
    <t>江西省-南昌市-青山湖区-高新大道万象汇</t>
  </si>
  <si>
    <t>合计</t>
  </si>
  <si>
    <t>湾里管理局2026年第九批次就业补助资金公示（漫和城创业孵化基地2季度）</t>
  </si>
  <si>
    <t>入驻实体名称</t>
  </si>
  <si>
    <t>地址</t>
  </si>
  <si>
    <t>补贴周期（2026年）</t>
  </si>
  <si>
    <t>面积/（m2）</t>
  </si>
  <si>
    <t>房租（元/m2/月）</t>
  </si>
  <si>
    <t>物业（元/m2/）</t>
  </si>
  <si>
    <t>房租费（元）</t>
  </si>
  <si>
    <t>物业费（元）</t>
  </si>
  <si>
    <t>非生产性水电费（元）</t>
  </si>
  <si>
    <t xml:space="preserve">卫生费          </t>
  </si>
  <si>
    <t>总金额（元）</t>
  </si>
  <si>
    <t>按总金额的60%计算、每季度一万元封顶（元）</t>
  </si>
  <si>
    <t>县（区）补贴金额（元）</t>
  </si>
  <si>
    <t>市级补贴金额（元）</t>
  </si>
  <si>
    <t>备注</t>
  </si>
  <si>
    <t>湾里方便便利店</t>
  </si>
  <si>
    <t>1-1F06-1</t>
  </si>
  <si>
    <t>4-6月</t>
  </si>
  <si>
    <t>湾里芬芬粮油店</t>
  </si>
  <si>
    <t>1-2D05-D35</t>
  </si>
  <si>
    <t>铺位为长度</t>
  </si>
  <si>
    <t>南昌羊驼文化传媒有限公司</t>
  </si>
  <si>
    <t>1-2H01、1-2H02</t>
  </si>
  <si>
    <t>房租费存在浮动，详见合同约定</t>
  </si>
  <si>
    <t>湾里亿家家政服务店</t>
  </si>
  <si>
    <t>1-1F01</t>
  </si>
  <si>
    <t>湾里嘟家米酒铺餐饮店</t>
  </si>
  <si>
    <t>1-1F13、F15、1-1F17、1-1F18</t>
  </si>
  <si>
    <t>湾里许英餐饮店</t>
  </si>
  <si>
    <t>1-1F08</t>
  </si>
  <si>
    <t>湾里广裕食品店</t>
  </si>
  <si>
    <t>1-1F03</t>
  </si>
  <si>
    <t>南昌市湾里饺香世家餐饮店</t>
  </si>
  <si>
    <t>1-1F07</t>
  </si>
  <si>
    <t>5-6月</t>
  </si>
  <si>
    <t>湾里管理局2026年第九批次就业补助资金公示（2026年第1、2期GYB+SYB创业培训补贴）</t>
  </si>
  <si>
    <t>性别</t>
  </si>
  <si>
    <t>身份类别</t>
  </si>
  <si>
    <t>身份证号</t>
  </si>
  <si>
    <t>培训职业资格
（等级）</t>
  </si>
  <si>
    <t>补贴金额（元）</t>
  </si>
  <si>
    <t>白家清</t>
  </si>
  <si>
    <t>男</t>
  </si>
  <si>
    <t>符合条件的高校毕业生</t>
  </si>
  <si>
    <t>360735**********10</t>
  </si>
  <si>
    <t>合格证</t>
  </si>
  <si>
    <t>巢正远</t>
  </si>
  <si>
    <t>360428**********16</t>
  </si>
  <si>
    <t>谌广州</t>
  </si>
  <si>
    <t>360781**********15</t>
  </si>
  <si>
    <t>陈浩民</t>
  </si>
  <si>
    <t>361122**********38</t>
  </si>
  <si>
    <t>陈希优</t>
  </si>
  <si>
    <t>女</t>
  </si>
  <si>
    <t>360428**********27</t>
  </si>
  <si>
    <t>邓嘉诚</t>
  </si>
  <si>
    <t>362502**********35</t>
  </si>
  <si>
    <t>丁克</t>
  </si>
  <si>
    <t>360981**********75</t>
  </si>
  <si>
    <t>樊涛龙</t>
  </si>
  <si>
    <t>360424**********50</t>
  </si>
  <si>
    <t>葛传华</t>
  </si>
  <si>
    <t>360721**********33</t>
  </si>
  <si>
    <t>郭才鸿</t>
  </si>
  <si>
    <t>360826**********10</t>
  </si>
  <si>
    <t>郭福杰</t>
  </si>
  <si>
    <t>360821**********56</t>
  </si>
  <si>
    <t>郭贵鹏</t>
  </si>
  <si>
    <t>360728**********14</t>
  </si>
  <si>
    <t>郭甄</t>
  </si>
  <si>
    <t>360730**********18</t>
  </si>
  <si>
    <t>何鑫</t>
  </si>
  <si>
    <t>361025**********13</t>
  </si>
  <si>
    <t>胡宏刚</t>
  </si>
  <si>
    <t>360902**********14</t>
  </si>
  <si>
    <t>姜志勇</t>
  </si>
  <si>
    <t>360825**********12</t>
  </si>
  <si>
    <t>李宁</t>
  </si>
  <si>
    <t>360322**********17</t>
  </si>
  <si>
    <t>李晓然</t>
  </si>
  <si>
    <t>360732**********20</t>
  </si>
  <si>
    <t>罗泓</t>
  </si>
  <si>
    <t>360122**********1X</t>
  </si>
  <si>
    <t>彭辉</t>
  </si>
  <si>
    <t>360721**********15</t>
  </si>
  <si>
    <t>田雨</t>
  </si>
  <si>
    <t>360481**********23</t>
  </si>
  <si>
    <t>王世翔</t>
  </si>
  <si>
    <t>362527**********35</t>
  </si>
  <si>
    <t>王文涛</t>
  </si>
  <si>
    <t>362204**********16</t>
  </si>
  <si>
    <t>向本彬</t>
  </si>
  <si>
    <t>360427**********15</t>
  </si>
  <si>
    <t>徐亚齐</t>
  </si>
  <si>
    <t>361122**********3X</t>
  </si>
  <si>
    <t>徐奕晨</t>
  </si>
  <si>
    <t>361029**********31</t>
  </si>
  <si>
    <t>杨若东</t>
  </si>
  <si>
    <t>360111**********14</t>
  </si>
  <si>
    <t>叶森涛</t>
  </si>
  <si>
    <t>袁浩博</t>
  </si>
  <si>
    <t>360826**********39</t>
  </si>
  <si>
    <t>占明俊</t>
  </si>
  <si>
    <t>361129**********18</t>
  </si>
  <si>
    <t>张化昌</t>
  </si>
  <si>
    <t>360428**********18</t>
  </si>
  <si>
    <t>周杰</t>
  </si>
  <si>
    <t>360829**********33</t>
  </si>
  <si>
    <t>朱宏辉</t>
  </si>
  <si>
    <t>360424**********75</t>
  </si>
  <si>
    <t>祝兆康</t>
  </si>
  <si>
    <t>362323**********11</t>
  </si>
  <si>
    <t>朱子阳</t>
  </si>
  <si>
    <t>360824**********18</t>
  </si>
  <si>
    <t>邹程俊</t>
  </si>
  <si>
    <t>360981**********39</t>
  </si>
  <si>
    <t>邓海峰</t>
  </si>
  <si>
    <t>360104**********12</t>
  </si>
  <si>
    <t>樊子康</t>
  </si>
  <si>
    <t>360121**********19</t>
  </si>
  <si>
    <t>甘佳锋</t>
  </si>
  <si>
    <t>361181**********30</t>
  </si>
  <si>
    <t>桂嘉昊</t>
  </si>
  <si>
    <t>360104**********30</t>
  </si>
  <si>
    <t>韩羿</t>
  </si>
  <si>
    <t>360721**********13</t>
  </si>
  <si>
    <t>华君梅</t>
  </si>
  <si>
    <t>360702**********27</t>
  </si>
  <si>
    <t>黄佳辉</t>
  </si>
  <si>
    <t>360926**********13</t>
  </si>
  <si>
    <t>金世垲</t>
  </si>
  <si>
    <t>360983**********10</t>
  </si>
  <si>
    <t>赖文华</t>
  </si>
  <si>
    <t>360721**********32</t>
  </si>
  <si>
    <t>李城文</t>
  </si>
  <si>
    <t>360830**********18</t>
  </si>
  <si>
    <t>李文慧</t>
  </si>
  <si>
    <t>360321**********29</t>
  </si>
  <si>
    <t>林文清</t>
  </si>
  <si>
    <t>360730**********11</t>
  </si>
  <si>
    <t>刘燕平</t>
  </si>
  <si>
    <t>360728**********11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</si>
</sst>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#,##0.00_ "/>
  </numFmts>
  <fonts count="4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9"/>
      <name val="宋体"/>
      <charset val="0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6" fillId="0" borderId="1" xfId="49" applyFont="1" applyBorder="1" applyAlignment="1">
      <alignment horizontal="center" vertical="center" wrapText="1"/>
    </xf>
    <xf numFmtId="49" fontId="16" fillId="0" borderId="1" xfId="49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0 3" xfId="50"/>
    <cellStyle name="常规 7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3"/>
  <sheetViews>
    <sheetView tabSelected="1" topLeftCell="A40" workbookViewId="0">
      <selection activeCell="B77" sqref="B77"/>
    </sheetView>
  </sheetViews>
  <sheetFormatPr defaultColWidth="9" defaultRowHeight="13.5"/>
  <cols>
    <col min="1" max="1" width="4.625" customWidth="1"/>
    <col min="5" max="5" width="20.75" customWidth="1"/>
    <col min="7" max="7" width="12" customWidth="1"/>
    <col min="10" max="10" width="12.75" customWidth="1"/>
    <col min="16" max="16" width="20.25" customWidth="1"/>
  </cols>
  <sheetData>
    <row r="1" s="39" customFormat="1" ht="3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39" customFormat="1" ht="24" spans="1:16">
      <c r="A2" s="41" t="s">
        <v>1</v>
      </c>
      <c r="B2" s="41" t="s">
        <v>2</v>
      </c>
      <c r="C2" s="41" t="s">
        <v>3</v>
      </c>
      <c r="D2" s="41" t="s">
        <v>4</v>
      </c>
      <c r="E2" s="42" t="s">
        <v>5</v>
      </c>
      <c r="F2" s="43" t="s">
        <v>6</v>
      </c>
      <c r="G2" s="41" t="s">
        <v>7</v>
      </c>
      <c r="H2" s="41" t="s">
        <v>8</v>
      </c>
      <c r="I2" s="41" t="s">
        <v>9</v>
      </c>
      <c r="J2" s="41" t="s">
        <v>10</v>
      </c>
      <c r="K2" s="41" t="s">
        <v>11</v>
      </c>
      <c r="L2" s="41" t="s">
        <v>12</v>
      </c>
    </row>
    <row r="3" s="39" customFormat="1" ht="33" customHeight="1" spans="1:16">
      <c r="A3" s="44">
        <v>1</v>
      </c>
      <c r="B3" s="45" t="s">
        <v>13</v>
      </c>
      <c r="C3" s="45" t="s">
        <v>14</v>
      </c>
      <c r="D3" s="45" t="s">
        <v>15</v>
      </c>
      <c r="E3" s="45" t="s">
        <v>16</v>
      </c>
      <c r="F3" s="45" t="s">
        <v>17</v>
      </c>
      <c r="G3" s="45" t="s">
        <v>18</v>
      </c>
      <c r="H3" s="45" t="s">
        <v>19</v>
      </c>
      <c r="I3" s="45" t="s">
        <v>20</v>
      </c>
      <c r="J3" s="45" t="s">
        <v>21</v>
      </c>
      <c r="K3" s="45" t="s">
        <v>22</v>
      </c>
      <c r="L3" s="45">
        <v>300</v>
      </c>
      <c r="P3" s="46"/>
    </row>
    <row r="4" s="39" customFormat="1" ht="33" customHeight="1" spans="1:16">
      <c r="A4" s="44">
        <v>2</v>
      </c>
      <c r="B4" s="45" t="s">
        <v>13</v>
      </c>
      <c r="C4" s="45" t="s">
        <v>14</v>
      </c>
      <c r="D4" s="45" t="s">
        <v>23</v>
      </c>
      <c r="E4" s="45" t="s">
        <v>24</v>
      </c>
      <c r="F4" s="45" t="s">
        <v>17</v>
      </c>
      <c r="G4" s="45" t="s">
        <v>18</v>
      </c>
      <c r="H4" s="45" t="s">
        <v>25</v>
      </c>
      <c r="I4" s="45" t="s">
        <v>26</v>
      </c>
      <c r="J4" s="45" t="s">
        <v>27</v>
      </c>
      <c r="K4" s="45" t="s">
        <v>22</v>
      </c>
      <c r="L4" s="45">
        <v>300</v>
      </c>
      <c r="P4" s="46"/>
    </row>
    <row r="5" ht="24" spans="1:16">
      <c r="A5" s="44">
        <v>3</v>
      </c>
      <c r="B5" s="45" t="s">
        <v>13</v>
      </c>
      <c r="C5" s="45" t="s">
        <v>28</v>
      </c>
      <c r="D5" s="45" t="s">
        <v>29</v>
      </c>
      <c r="E5" s="45" t="s">
        <v>30</v>
      </c>
      <c r="F5" s="45" t="s">
        <v>17</v>
      </c>
      <c r="G5" s="45" t="s">
        <v>18</v>
      </c>
      <c r="H5" s="45" t="s">
        <v>31</v>
      </c>
      <c r="I5" s="45" t="s">
        <v>32</v>
      </c>
      <c r="J5" s="45" t="s">
        <v>33</v>
      </c>
      <c r="K5" s="45" t="s">
        <v>22</v>
      </c>
      <c r="L5" s="45">
        <v>300</v>
      </c>
      <c r="N5" s="39"/>
      <c r="P5" s="46"/>
    </row>
    <row r="6" ht="24" spans="1:16">
      <c r="A6" s="44">
        <v>4</v>
      </c>
      <c r="B6" s="45" t="s">
        <v>13</v>
      </c>
      <c r="C6" s="45" t="s">
        <v>28</v>
      </c>
      <c r="D6" s="45" t="s">
        <v>34</v>
      </c>
      <c r="E6" s="45" t="s">
        <v>35</v>
      </c>
      <c r="F6" s="45" t="s">
        <v>17</v>
      </c>
      <c r="G6" s="45" t="s">
        <v>36</v>
      </c>
      <c r="H6" s="45" t="s">
        <v>37</v>
      </c>
      <c r="I6" s="45" t="s">
        <v>38</v>
      </c>
      <c r="J6" s="45" t="s">
        <v>33</v>
      </c>
      <c r="K6" s="45" t="s">
        <v>22</v>
      </c>
      <c r="L6" s="45">
        <v>300</v>
      </c>
      <c r="N6" s="39"/>
      <c r="P6" s="46"/>
    </row>
    <row r="7" ht="24" spans="1:16">
      <c r="A7" s="44">
        <v>5</v>
      </c>
      <c r="B7" s="45" t="s">
        <v>13</v>
      </c>
      <c r="C7" s="45" t="s">
        <v>28</v>
      </c>
      <c r="D7" s="45" t="s">
        <v>39</v>
      </c>
      <c r="E7" s="45" t="s">
        <v>40</v>
      </c>
      <c r="F7" s="45" t="s">
        <v>17</v>
      </c>
      <c r="G7" s="45" t="s">
        <v>36</v>
      </c>
      <c r="H7" s="45" t="s">
        <v>41</v>
      </c>
      <c r="I7" s="45" t="s">
        <v>42</v>
      </c>
      <c r="J7" s="45" t="s">
        <v>43</v>
      </c>
      <c r="K7" s="45" t="s">
        <v>22</v>
      </c>
      <c r="L7" s="45">
        <v>300</v>
      </c>
      <c r="N7" s="39"/>
      <c r="P7" s="46"/>
    </row>
    <row r="8" ht="24" spans="1:16">
      <c r="A8" s="44">
        <v>6</v>
      </c>
      <c r="B8" s="45" t="s">
        <v>13</v>
      </c>
      <c r="C8" s="45" t="s">
        <v>28</v>
      </c>
      <c r="D8" s="45" t="s">
        <v>44</v>
      </c>
      <c r="E8" s="45" t="s">
        <v>30</v>
      </c>
      <c r="F8" s="45" t="s">
        <v>17</v>
      </c>
      <c r="G8" s="45" t="s">
        <v>36</v>
      </c>
      <c r="H8" s="45" t="s">
        <v>45</v>
      </c>
      <c r="I8" s="45" t="s">
        <v>46</v>
      </c>
      <c r="J8" s="45" t="s">
        <v>43</v>
      </c>
      <c r="K8" s="45" t="s">
        <v>22</v>
      </c>
      <c r="L8" s="45">
        <v>300</v>
      </c>
      <c r="N8" s="39"/>
      <c r="P8" s="46"/>
    </row>
    <row r="9" ht="24" spans="1:16">
      <c r="A9" s="44">
        <v>7</v>
      </c>
      <c r="B9" s="45" t="s">
        <v>13</v>
      </c>
      <c r="C9" s="45" t="s">
        <v>28</v>
      </c>
      <c r="D9" s="45" t="s">
        <v>47</v>
      </c>
      <c r="E9" s="45" t="s">
        <v>48</v>
      </c>
      <c r="F9" s="45" t="s">
        <v>17</v>
      </c>
      <c r="G9" s="45" t="s">
        <v>36</v>
      </c>
      <c r="H9" s="45" t="s">
        <v>49</v>
      </c>
      <c r="I9" s="45" t="s">
        <v>50</v>
      </c>
      <c r="J9" s="45" t="s">
        <v>51</v>
      </c>
      <c r="K9" s="45" t="s">
        <v>22</v>
      </c>
      <c r="L9" s="45">
        <v>300</v>
      </c>
      <c r="N9" s="39"/>
      <c r="P9" s="46"/>
    </row>
    <row r="10" s="39" customFormat="1" ht="33" customHeight="1" spans="1:16">
      <c r="A10" s="44">
        <v>8</v>
      </c>
      <c r="B10" s="45" t="s">
        <v>13</v>
      </c>
      <c r="C10" s="45" t="s">
        <v>52</v>
      </c>
      <c r="D10" s="45" t="s">
        <v>53</v>
      </c>
      <c r="E10" s="45" t="s">
        <v>54</v>
      </c>
      <c r="F10" s="45" t="s">
        <v>17</v>
      </c>
      <c r="G10" s="45" t="s">
        <v>18</v>
      </c>
      <c r="H10" s="45" t="s">
        <v>55</v>
      </c>
      <c r="I10" s="45" t="s">
        <v>56</v>
      </c>
      <c r="J10" s="45" t="s">
        <v>57</v>
      </c>
      <c r="K10" s="45" t="s">
        <v>22</v>
      </c>
      <c r="L10" s="45">
        <v>300</v>
      </c>
      <c r="P10" s="46"/>
    </row>
    <row r="11" s="39" customFormat="1" ht="33" customHeight="1" spans="1:16">
      <c r="A11" s="44">
        <v>9</v>
      </c>
      <c r="B11" s="45" t="s">
        <v>13</v>
      </c>
      <c r="C11" s="45" t="s">
        <v>52</v>
      </c>
      <c r="D11" s="45" t="s">
        <v>58</v>
      </c>
      <c r="E11" s="45" t="s">
        <v>59</v>
      </c>
      <c r="F11" s="45" t="s">
        <v>17</v>
      </c>
      <c r="G11" s="45" t="s">
        <v>18</v>
      </c>
      <c r="H11" s="45" t="s">
        <v>60</v>
      </c>
      <c r="I11" s="45" t="s">
        <v>61</v>
      </c>
      <c r="J11" s="45" t="s">
        <v>62</v>
      </c>
      <c r="K11" s="45" t="s">
        <v>22</v>
      </c>
      <c r="L11" s="45">
        <v>300</v>
      </c>
      <c r="P11" s="46"/>
    </row>
    <row r="12" s="39" customFormat="1" ht="33" customHeight="1" spans="1:16">
      <c r="A12" s="44">
        <v>10</v>
      </c>
      <c r="B12" s="45" t="s">
        <v>13</v>
      </c>
      <c r="C12" s="45" t="s">
        <v>52</v>
      </c>
      <c r="D12" s="45" t="s">
        <v>63</v>
      </c>
      <c r="E12" s="45" t="s">
        <v>64</v>
      </c>
      <c r="F12" s="45" t="s">
        <v>17</v>
      </c>
      <c r="G12" s="45" t="s">
        <v>18</v>
      </c>
      <c r="H12" s="45" t="s">
        <v>45</v>
      </c>
      <c r="I12" s="45" t="s">
        <v>65</v>
      </c>
      <c r="J12" s="45" t="s">
        <v>27</v>
      </c>
      <c r="K12" s="45" t="s">
        <v>22</v>
      </c>
      <c r="L12" s="45">
        <v>300</v>
      </c>
      <c r="P12" s="46"/>
    </row>
    <row r="13" s="39" customFormat="1" ht="33" customHeight="1" spans="1:16">
      <c r="A13" s="44">
        <v>11</v>
      </c>
      <c r="B13" s="45" t="s">
        <v>13</v>
      </c>
      <c r="C13" s="45" t="s">
        <v>52</v>
      </c>
      <c r="D13" s="45" t="s">
        <v>66</v>
      </c>
      <c r="E13" s="45" t="s">
        <v>30</v>
      </c>
      <c r="F13" s="45" t="s">
        <v>17</v>
      </c>
      <c r="G13" s="45" t="s">
        <v>18</v>
      </c>
      <c r="H13" s="45" t="s">
        <v>55</v>
      </c>
      <c r="I13" s="45" t="s">
        <v>56</v>
      </c>
      <c r="J13" s="45" t="s">
        <v>57</v>
      </c>
      <c r="K13" s="45" t="s">
        <v>22</v>
      </c>
      <c r="L13" s="45">
        <v>300</v>
      </c>
      <c r="P13" s="46"/>
    </row>
    <row r="14" s="39" customFormat="1" ht="33" customHeight="1" spans="1:16">
      <c r="A14" s="44">
        <v>12</v>
      </c>
      <c r="B14" s="45" t="s">
        <v>13</v>
      </c>
      <c r="C14" s="45" t="s">
        <v>52</v>
      </c>
      <c r="D14" s="45" t="s">
        <v>67</v>
      </c>
      <c r="E14" s="45" t="s">
        <v>68</v>
      </c>
      <c r="F14" s="45" t="s">
        <v>17</v>
      </c>
      <c r="G14" s="45" t="s">
        <v>18</v>
      </c>
      <c r="H14" s="45" t="s">
        <v>31</v>
      </c>
      <c r="I14" s="45" t="s">
        <v>69</v>
      </c>
      <c r="J14" s="45" t="s">
        <v>70</v>
      </c>
      <c r="K14" s="45" t="s">
        <v>22</v>
      </c>
      <c r="L14" s="45">
        <v>300</v>
      </c>
      <c r="P14" s="46"/>
    </row>
    <row r="15" ht="24" spans="1:16">
      <c r="A15" s="44">
        <v>13</v>
      </c>
      <c r="B15" s="45" t="s">
        <v>13</v>
      </c>
      <c r="C15" s="45" t="s">
        <v>71</v>
      </c>
      <c r="D15" s="45" t="s">
        <v>72</v>
      </c>
      <c r="E15" s="45" t="s">
        <v>30</v>
      </c>
      <c r="F15" s="45" t="s">
        <v>17</v>
      </c>
      <c r="G15" s="45" t="s">
        <v>18</v>
      </c>
      <c r="H15" s="45" t="s">
        <v>73</v>
      </c>
      <c r="I15" s="45" t="s">
        <v>74</v>
      </c>
      <c r="J15" s="45" t="s">
        <v>33</v>
      </c>
      <c r="K15" s="45" t="s">
        <v>22</v>
      </c>
      <c r="L15" s="45">
        <v>300</v>
      </c>
      <c r="N15" s="39"/>
      <c r="P15" s="46"/>
    </row>
    <row r="16" ht="24" spans="1:16">
      <c r="A16" s="44">
        <v>14</v>
      </c>
      <c r="B16" s="45" t="s">
        <v>13</v>
      </c>
      <c r="C16" s="45" t="s">
        <v>71</v>
      </c>
      <c r="D16" s="45" t="s">
        <v>75</v>
      </c>
      <c r="E16" s="45" t="s">
        <v>76</v>
      </c>
      <c r="F16" s="45" t="s">
        <v>17</v>
      </c>
      <c r="G16" s="45" t="s">
        <v>36</v>
      </c>
      <c r="H16" s="45" t="s">
        <v>77</v>
      </c>
      <c r="I16" s="45" t="s">
        <v>78</v>
      </c>
      <c r="J16" s="45" t="s">
        <v>79</v>
      </c>
      <c r="K16" s="45" t="s">
        <v>22</v>
      </c>
      <c r="L16" s="45">
        <v>300</v>
      </c>
      <c r="N16" s="39"/>
      <c r="P16" s="46"/>
    </row>
    <row r="17" s="39" customFormat="1" ht="33" customHeight="1" spans="1:16">
      <c r="A17" s="44">
        <v>15</v>
      </c>
      <c r="B17" s="45" t="s">
        <v>13</v>
      </c>
      <c r="C17" s="45" t="s">
        <v>80</v>
      </c>
      <c r="D17" s="45" t="s">
        <v>81</v>
      </c>
      <c r="E17" s="45" t="s">
        <v>30</v>
      </c>
      <c r="F17" s="45" t="s">
        <v>17</v>
      </c>
      <c r="G17" s="45" t="s">
        <v>36</v>
      </c>
      <c r="H17" s="45" t="s">
        <v>82</v>
      </c>
      <c r="I17" s="45" t="s">
        <v>83</v>
      </c>
      <c r="J17" s="45" t="s">
        <v>84</v>
      </c>
      <c r="K17" s="45" t="s">
        <v>22</v>
      </c>
      <c r="L17" s="45">
        <v>300</v>
      </c>
      <c r="P17" s="46"/>
    </row>
    <row r="18" s="39" customFormat="1" ht="33" customHeight="1" spans="1:16">
      <c r="A18" s="44">
        <v>16</v>
      </c>
      <c r="B18" s="45" t="s">
        <v>13</v>
      </c>
      <c r="C18" s="45" t="s">
        <v>80</v>
      </c>
      <c r="D18" s="45" t="s">
        <v>85</v>
      </c>
      <c r="E18" s="45" t="s">
        <v>35</v>
      </c>
      <c r="F18" s="45" t="s">
        <v>17</v>
      </c>
      <c r="G18" s="45" t="s">
        <v>86</v>
      </c>
      <c r="H18" s="45" t="s">
        <v>87</v>
      </c>
      <c r="I18" s="45" t="s">
        <v>88</v>
      </c>
      <c r="J18" s="45" t="s">
        <v>89</v>
      </c>
      <c r="K18" s="45" t="s">
        <v>22</v>
      </c>
      <c r="L18" s="45">
        <v>300</v>
      </c>
      <c r="P18" s="46"/>
    </row>
    <row r="19" s="39" customFormat="1" ht="33" customHeight="1" spans="1:16">
      <c r="A19" s="44">
        <v>17</v>
      </c>
      <c r="B19" s="45" t="s">
        <v>13</v>
      </c>
      <c r="C19" s="45" t="s">
        <v>80</v>
      </c>
      <c r="D19" s="45" t="s">
        <v>90</v>
      </c>
      <c r="E19" s="45" t="s">
        <v>91</v>
      </c>
      <c r="F19" s="45" t="s">
        <v>17</v>
      </c>
      <c r="G19" s="45" t="s">
        <v>18</v>
      </c>
      <c r="H19" s="45" t="s">
        <v>92</v>
      </c>
      <c r="I19" s="45" t="s">
        <v>93</v>
      </c>
      <c r="J19" s="45" t="s">
        <v>79</v>
      </c>
      <c r="K19" s="45" t="s">
        <v>22</v>
      </c>
      <c r="L19" s="45">
        <v>300</v>
      </c>
      <c r="P19" s="46"/>
    </row>
    <row r="20" s="39" customFormat="1" ht="33" customHeight="1" spans="1:16">
      <c r="A20" s="44">
        <v>18</v>
      </c>
      <c r="B20" s="45" t="s">
        <v>13</v>
      </c>
      <c r="C20" s="45" t="s">
        <v>80</v>
      </c>
      <c r="D20" s="45" t="s">
        <v>94</v>
      </c>
      <c r="E20" s="45" t="s">
        <v>95</v>
      </c>
      <c r="F20" s="45" t="s">
        <v>17</v>
      </c>
      <c r="G20" s="45" t="s">
        <v>18</v>
      </c>
      <c r="H20" s="45" t="s">
        <v>96</v>
      </c>
      <c r="I20" s="45" t="s">
        <v>97</v>
      </c>
      <c r="J20" s="45" t="s">
        <v>33</v>
      </c>
      <c r="K20" s="45" t="s">
        <v>22</v>
      </c>
      <c r="L20" s="45">
        <v>300</v>
      </c>
      <c r="P20" s="46"/>
    </row>
    <row r="21" s="39" customFormat="1" ht="60" spans="1:16">
      <c r="A21" s="44">
        <v>19</v>
      </c>
      <c r="B21" s="45" t="s">
        <v>13</v>
      </c>
      <c r="C21" s="45" t="s">
        <v>98</v>
      </c>
      <c r="D21" s="45" t="s">
        <v>99</v>
      </c>
      <c r="E21" s="45" t="s">
        <v>16</v>
      </c>
      <c r="F21" s="45" t="s">
        <v>17</v>
      </c>
      <c r="G21" s="45" t="s">
        <v>18</v>
      </c>
      <c r="H21" s="45" t="s">
        <v>100</v>
      </c>
      <c r="I21" s="45" t="s">
        <v>101</v>
      </c>
      <c r="J21" s="45" t="s">
        <v>89</v>
      </c>
      <c r="K21" s="45" t="s">
        <v>22</v>
      </c>
      <c r="L21" s="45">
        <v>300</v>
      </c>
      <c r="P21" s="46"/>
    </row>
    <row r="22" s="39" customFormat="1" ht="33" customHeight="1" spans="1:16">
      <c r="A22" s="44">
        <v>20</v>
      </c>
      <c r="B22" s="45" t="s">
        <v>13</v>
      </c>
      <c r="C22" s="45" t="s">
        <v>98</v>
      </c>
      <c r="D22" s="45" t="s">
        <v>102</v>
      </c>
      <c r="E22" s="45" t="s">
        <v>68</v>
      </c>
      <c r="F22" s="45" t="s">
        <v>17</v>
      </c>
      <c r="G22" s="45" t="s">
        <v>18</v>
      </c>
      <c r="H22" s="45" t="s">
        <v>103</v>
      </c>
      <c r="I22" s="45" t="s">
        <v>104</v>
      </c>
      <c r="J22" s="45" t="s">
        <v>84</v>
      </c>
      <c r="K22" s="45" t="s">
        <v>22</v>
      </c>
      <c r="L22" s="45">
        <v>300</v>
      </c>
      <c r="P22" s="46"/>
    </row>
    <row r="23" s="39" customFormat="1" ht="33" customHeight="1" spans="1:16">
      <c r="A23" s="44">
        <v>21</v>
      </c>
      <c r="B23" s="45" t="s">
        <v>13</v>
      </c>
      <c r="C23" s="45" t="s">
        <v>98</v>
      </c>
      <c r="D23" s="45" t="s">
        <v>105</v>
      </c>
      <c r="E23" s="45" t="s">
        <v>106</v>
      </c>
      <c r="F23" s="45" t="s">
        <v>17</v>
      </c>
      <c r="G23" s="45" t="s">
        <v>18</v>
      </c>
      <c r="H23" s="45" t="s">
        <v>37</v>
      </c>
      <c r="I23" s="45" t="s">
        <v>107</v>
      </c>
      <c r="J23" s="45" t="s">
        <v>108</v>
      </c>
      <c r="K23" s="45" t="s">
        <v>22</v>
      </c>
      <c r="L23" s="45">
        <v>300</v>
      </c>
      <c r="P23" s="46"/>
    </row>
    <row r="24" ht="33" customHeight="1" spans="1:16">
      <c r="A24" s="44">
        <v>22</v>
      </c>
      <c r="B24" s="45" t="s">
        <v>13</v>
      </c>
      <c r="C24" s="45" t="s">
        <v>109</v>
      </c>
      <c r="D24" s="45" t="s">
        <v>110</v>
      </c>
      <c r="E24" s="45" t="s">
        <v>111</v>
      </c>
      <c r="F24" s="45" t="s">
        <v>17</v>
      </c>
      <c r="G24" s="45" t="s">
        <v>18</v>
      </c>
      <c r="H24" s="45" t="s">
        <v>112</v>
      </c>
      <c r="I24" s="45" t="s">
        <v>113</v>
      </c>
      <c r="J24" s="45" t="s">
        <v>114</v>
      </c>
      <c r="K24" s="45" t="s">
        <v>22</v>
      </c>
      <c r="L24" s="45">
        <v>300</v>
      </c>
      <c r="N24" s="39"/>
      <c r="P24" s="46"/>
    </row>
    <row r="25" ht="33" customHeight="1" spans="1:16">
      <c r="A25" s="44">
        <v>23</v>
      </c>
      <c r="B25" s="45" t="s">
        <v>13</v>
      </c>
      <c r="C25" s="45" t="s">
        <v>109</v>
      </c>
      <c r="D25" s="45" t="s">
        <v>115</v>
      </c>
      <c r="E25" s="45" t="s">
        <v>116</v>
      </c>
      <c r="F25" s="45" t="s">
        <v>17</v>
      </c>
      <c r="G25" s="45" t="s">
        <v>36</v>
      </c>
      <c r="H25" s="45" t="s">
        <v>117</v>
      </c>
      <c r="I25" s="45" t="s">
        <v>118</v>
      </c>
      <c r="J25" s="45" t="s">
        <v>89</v>
      </c>
      <c r="K25" s="45" t="s">
        <v>22</v>
      </c>
      <c r="L25" s="45">
        <v>300</v>
      </c>
      <c r="N25" s="39"/>
      <c r="P25" s="46"/>
    </row>
    <row r="26" ht="33" customHeight="1" spans="1:16">
      <c r="A26" s="44">
        <v>24</v>
      </c>
      <c r="B26" s="45" t="s">
        <v>13</v>
      </c>
      <c r="C26" s="45" t="s">
        <v>109</v>
      </c>
      <c r="D26" s="45" t="s">
        <v>119</v>
      </c>
      <c r="E26" s="45" t="s">
        <v>35</v>
      </c>
      <c r="F26" s="45" t="s">
        <v>17</v>
      </c>
      <c r="G26" s="45" t="s">
        <v>36</v>
      </c>
      <c r="H26" s="45" t="s">
        <v>120</v>
      </c>
      <c r="I26" s="45" t="s">
        <v>121</v>
      </c>
      <c r="J26" s="45" t="s">
        <v>122</v>
      </c>
      <c r="K26" s="45" t="s">
        <v>22</v>
      </c>
      <c r="L26" s="45">
        <v>300</v>
      </c>
      <c r="N26" s="39"/>
      <c r="P26" s="46"/>
    </row>
    <row r="27" ht="33" customHeight="1" spans="1:16">
      <c r="A27" s="44">
        <v>25</v>
      </c>
      <c r="B27" s="45" t="s">
        <v>13</v>
      </c>
      <c r="C27" s="45" t="s">
        <v>109</v>
      </c>
      <c r="D27" s="45" t="s">
        <v>123</v>
      </c>
      <c r="E27" s="45" t="s">
        <v>106</v>
      </c>
      <c r="F27" s="45" t="s">
        <v>17</v>
      </c>
      <c r="G27" s="45" t="s">
        <v>36</v>
      </c>
      <c r="H27" s="45" t="s">
        <v>124</v>
      </c>
      <c r="I27" s="45" t="s">
        <v>125</v>
      </c>
      <c r="J27" s="45" t="s">
        <v>126</v>
      </c>
      <c r="K27" s="45" t="s">
        <v>22</v>
      </c>
      <c r="L27" s="45">
        <v>300</v>
      </c>
      <c r="N27" s="39"/>
      <c r="P27" s="46"/>
    </row>
    <row r="28" ht="33" customHeight="1" spans="1:16">
      <c r="A28" s="44">
        <v>26</v>
      </c>
      <c r="B28" s="45" t="s">
        <v>13</v>
      </c>
      <c r="C28" s="45" t="s">
        <v>109</v>
      </c>
      <c r="D28" s="45" t="s">
        <v>127</v>
      </c>
      <c r="E28" s="45" t="s">
        <v>35</v>
      </c>
      <c r="F28" s="45" t="s">
        <v>17</v>
      </c>
      <c r="G28" s="45" t="s">
        <v>36</v>
      </c>
      <c r="H28" s="45" t="s">
        <v>120</v>
      </c>
      <c r="I28" s="45" t="s">
        <v>121</v>
      </c>
      <c r="J28" s="45" t="s">
        <v>33</v>
      </c>
      <c r="K28" s="45" t="s">
        <v>22</v>
      </c>
      <c r="L28" s="45">
        <v>300</v>
      </c>
      <c r="N28" s="39"/>
      <c r="P28" s="46"/>
    </row>
    <row r="29" ht="33" customHeight="1" spans="1:16">
      <c r="A29" s="44">
        <v>27</v>
      </c>
      <c r="B29" s="45" t="s">
        <v>13</v>
      </c>
      <c r="C29" s="45" t="s">
        <v>109</v>
      </c>
      <c r="D29" s="45" t="s">
        <v>128</v>
      </c>
      <c r="E29" s="45" t="s">
        <v>35</v>
      </c>
      <c r="F29" s="45" t="s">
        <v>17</v>
      </c>
      <c r="G29" s="45" t="s">
        <v>36</v>
      </c>
      <c r="H29" s="45" t="s">
        <v>103</v>
      </c>
      <c r="I29" s="45" t="s">
        <v>129</v>
      </c>
      <c r="J29" s="45" t="s">
        <v>130</v>
      </c>
      <c r="K29" s="45" t="s">
        <v>22</v>
      </c>
      <c r="L29" s="45">
        <v>300</v>
      </c>
      <c r="N29" s="39"/>
      <c r="P29" s="46"/>
    </row>
    <row r="30" ht="33" customHeight="1" spans="1:16">
      <c r="A30" s="44">
        <v>28</v>
      </c>
      <c r="B30" s="45" t="s">
        <v>13</v>
      </c>
      <c r="C30" s="45" t="s">
        <v>109</v>
      </c>
      <c r="D30" s="45" t="s">
        <v>131</v>
      </c>
      <c r="E30" s="45" t="s">
        <v>111</v>
      </c>
      <c r="F30" s="45" t="s">
        <v>17</v>
      </c>
      <c r="G30" s="45" t="s">
        <v>36</v>
      </c>
      <c r="H30" s="45" t="s">
        <v>132</v>
      </c>
      <c r="I30" s="45" t="s">
        <v>121</v>
      </c>
      <c r="J30" s="45" t="s">
        <v>70</v>
      </c>
      <c r="K30" s="45" t="s">
        <v>22</v>
      </c>
      <c r="L30" s="45">
        <v>300</v>
      </c>
      <c r="N30" s="39"/>
      <c r="P30" s="46"/>
    </row>
    <row r="31" ht="33" customHeight="1" spans="1:16">
      <c r="A31" s="44">
        <v>29</v>
      </c>
      <c r="B31" s="45" t="s">
        <v>13</v>
      </c>
      <c r="C31" s="45" t="s">
        <v>109</v>
      </c>
      <c r="D31" s="45" t="s">
        <v>133</v>
      </c>
      <c r="E31" s="45" t="s">
        <v>134</v>
      </c>
      <c r="F31" s="45" t="s">
        <v>17</v>
      </c>
      <c r="G31" s="45" t="s">
        <v>36</v>
      </c>
      <c r="H31" s="45" t="s">
        <v>117</v>
      </c>
      <c r="I31" s="45" t="s">
        <v>135</v>
      </c>
      <c r="J31" s="45" t="s">
        <v>70</v>
      </c>
      <c r="K31" s="45" t="s">
        <v>22</v>
      </c>
      <c r="L31" s="45">
        <v>300</v>
      </c>
      <c r="N31" s="39"/>
      <c r="P31" s="46"/>
    </row>
    <row r="32" ht="33" customHeight="1" spans="1:16">
      <c r="A32" s="44">
        <v>30</v>
      </c>
      <c r="B32" s="45" t="s">
        <v>13</v>
      </c>
      <c r="C32" s="45" t="s">
        <v>109</v>
      </c>
      <c r="D32" s="45" t="s">
        <v>136</v>
      </c>
      <c r="E32" s="45" t="s">
        <v>59</v>
      </c>
      <c r="F32" s="45" t="s">
        <v>17</v>
      </c>
      <c r="G32" s="45" t="s">
        <v>36</v>
      </c>
      <c r="H32" s="45" t="s">
        <v>31</v>
      </c>
      <c r="I32" s="45" t="s">
        <v>137</v>
      </c>
      <c r="J32" s="45" t="s">
        <v>70</v>
      </c>
      <c r="K32" s="45" t="s">
        <v>22</v>
      </c>
      <c r="L32" s="45">
        <v>300</v>
      </c>
      <c r="N32" s="39"/>
      <c r="P32" s="46"/>
    </row>
    <row r="33" ht="33" customHeight="1" spans="1:16">
      <c r="A33" s="44">
        <v>31</v>
      </c>
      <c r="B33" s="45" t="s">
        <v>13</v>
      </c>
      <c r="C33" s="45" t="s">
        <v>109</v>
      </c>
      <c r="D33" s="45" t="s">
        <v>138</v>
      </c>
      <c r="E33" s="45" t="s">
        <v>139</v>
      </c>
      <c r="F33" s="45" t="s">
        <v>17</v>
      </c>
      <c r="G33" s="45" t="s">
        <v>36</v>
      </c>
      <c r="H33" s="45" t="s">
        <v>140</v>
      </c>
      <c r="I33" s="45" t="s">
        <v>141</v>
      </c>
      <c r="J33" s="45" t="s">
        <v>142</v>
      </c>
      <c r="K33" s="45" t="s">
        <v>22</v>
      </c>
      <c r="L33" s="45">
        <v>300</v>
      </c>
      <c r="N33" s="39"/>
      <c r="P33" s="46"/>
    </row>
    <row r="34" ht="33" customHeight="1" spans="1:16">
      <c r="A34" s="44">
        <v>32</v>
      </c>
      <c r="B34" s="45" t="s">
        <v>13</v>
      </c>
      <c r="C34" s="45" t="s">
        <v>109</v>
      </c>
      <c r="D34" s="45" t="s">
        <v>143</v>
      </c>
      <c r="E34" s="45" t="s">
        <v>59</v>
      </c>
      <c r="F34" s="45" t="s">
        <v>17</v>
      </c>
      <c r="G34" s="45" t="s">
        <v>18</v>
      </c>
      <c r="H34" s="45" t="s">
        <v>144</v>
      </c>
      <c r="I34" s="45" t="s">
        <v>145</v>
      </c>
      <c r="J34" s="45" t="s">
        <v>89</v>
      </c>
      <c r="K34" s="45" t="s">
        <v>22</v>
      </c>
      <c r="L34" s="45">
        <v>300</v>
      </c>
      <c r="N34" s="39"/>
      <c r="P34" s="46"/>
    </row>
    <row r="35" ht="33" customHeight="1" spans="1:16">
      <c r="A35" s="44">
        <v>33</v>
      </c>
      <c r="B35" s="45" t="s">
        <v>13</v>
      </c>
      <c r="C35" s="45" t="s">
        <v>109</v>
      </c>
      <c r="D35" s="45" t="s">
        <v>146</v>
      </c>
      <c r="E35" s="45" t="s">
        <v>30</v>
      </c>
      <c r="F35" s="45" t="s">
        <v>17</v>
      </c>
      <c r="G35" s="45" t="s">
        <v>18</v>
      </c>
      <c r="H35" s="45" t="s">
        <v>31</v>
      </c>
      <c r="I35" s="45" t="s">
        <v>147</v>
      </c>
      <c r="J35" s="45" t="s">
        <v>33</v>
      </c>
      <c r="K35" s="45" t="s">
        <v>22</v>
      </c>
      <c r="L35" s="45">
        <v>300</v>
      </c>
      <c r="N35" s="39"/>
      <c r="P35" s="46"/>
    </row>
    <row r="36" ht="33" customHeight="1" spans="1:16">
      <c r="A36" s="44">
        <v>34</v>
      </c>
      <c r="B36" s="45" t="s">
        <v>13</v>
      </c>
      <c r="C36" s="45" t="s">
        <v>109</v>
      </c>
      <c r="D36" s="45" t="s">
        <v>148</v>
      </c>
      <c r="E36" s="45" t="s">
        <v>149</v>
      </c>
      <c r="F36" s="45" t="s">
        <v>17</v>
      </c>
      <c r="G36" s="45" t="s">
        <v>36</v>
      </c>
      <c r="H36" s="45" t="s">
        <v>31</v>
      </c>
      <c r="I36" s="45" t="s">
        <v>150</v>
      </c>
      <c r="J36" s="45" t="s">
        <v>43</v>
      </c>
      <c r="K36" s="45" t="s">
        <v>22</v>
      </c>
      <c r="L36" s="45">
        <v>300</v>
      </c>
      <c r="N36" s="39"/>
      <c r="P36" s="46"/>
    </row>
    <row r="37" ht="33" customHeight="1" spans="1:16">
      <c r="A37" s="44">
        <v>35</v>
      </c>
      <c r="B37" s="45" t="s">
        <v>13</v>
      </c>
      <c r="C37" s="45" t="s">
        <v>109</v>
      </c>
      <c r="D37" s="45" t="s">
        <v>151</v>
      </c>
      <c r="E37" s="45" t="s">
        <v>152</v>
      </c>
      <c r="F37" s="45" t="s">
        <v>17</v>
      </c>
      <c r="G37" s="45" t="s">
        <v>18</v>
      </c>
      <c r="H37" s="45" t="s">
        <v>153</v>
      </c>
      <c r="I37" s="45" t="s">
        <v>154</v>
      </c>
      <c r="J37" s="45" t="s">
        <v>79</v>
      </c>
      <c r="K37" s="45" t="s">
        <v>22</v>
      </c>
      <c r="L37" s="45">
        <v>300</v>
      </c>
      <c r="N37" s="39"/>
      <c r="P37" s="46"/>
    </row>
    <row r="38" ht="36" spans="1:16">
      <c r="A38" s="44">
        <v>36</v>
      </c>
      <c r="B38" s="45" t="s">
        <v>13</v>
      </c>
      <c r="C38" s="45" t="s">
        <v>155</v>
      </c>
      <c r="D38" s="45" t="s">
        <v>156</v>
      </c>
      <c r="E38" s="45" t="s">
        <v>157</v>
      </c>
      <c r="F38" s="45" t="s">
        <v>17</v>
      </c>
      <c r="G38" s="45" t="s">
        <v>18</v>
      </c>
      <c r="H38" s="45" t="s">
        <v>31</v>
      </c>
      <c r="I38" s="45" t="s">
        <v>158</v>
      </c>
      <c r="J38" s="45" t="s">
        <v>89</v>
      </c>
      <c r="K38" s="45" t="s">
        <v>22</v>
      </c>
      <c r="L38" s="45">
        <v>300</v>
      </c>
      <c r="N38" s="39"/>
      <c r="P38" s="46"/>
    </row>
    <row r="39" ht="30" customHeight="1" spans="1:16">
      <c r="A39" s="44">
        <v>37</v>
      </c>
      <c r="B39" s="45" t="s">
        <v>13</v>
      </c>
      <c r="C39" s="45" t="s">
        <v>155</v>
      </c>
      <c r="D39" s="45" t="s">
        <v>159</v>
      </c>
      <c r="E39" s="45" t="s">
        <v>152</v>
      </c>
      <c r="F39" s="45" t="s">
        <v>17</v>
      </c>
      <c r="G39" s="45" t="s">
        <v>36</v>
      </c>
      <c r="H39" s="45" t="s">
        <v>120</v>
      </c>
      <c r="I39" s="45" t="s">
        <v>121</v>
      </c>
      <c r="J39" s="45" t="s">
        <v>89</v>
      </c>
      <c r="K39" s="45" t="s">
        <v>22</v>
      </c>
      <c r="L39" s="45">
        <v>300</v>
      </c>
      <c r="N39" s="39"/>
      <c r="P39" s="46"/>
    </row>
    <row r="40" ht="48" spans="1:16">
      <c r="A40" s="44">
        <v>38</v>
      </c>
      <c r="B40" s="45" t="s">
        <v>160</v>
      </c>
      <c r="C40" s="45" t="s">
        <v>161</v>
      </c>
      <c r="D40" s="45" t="s">
        <v>162</v>
      </c>
      <c r="E40" s="45" t="s">
        <v>163</v>
      </c>
      <c r="F40" s="45" t="s">
        <v>17</v>
      </c>
      <c r="G40" s="45" t="s">
        <v>18</v>
      </c>
      <c r="H40" s="45" t="s">
        <v>117</v>
      </c>
      <c r="I40" s="45" t="s">
        <v>164</v>
      </c>
      <c r="J40" s="45" t="s">
        <v>89</v>
      </c>
      <c r="K40" s="45" t="s">
        <v>22</v>
      </c>
      <c r="L40" s="45">
        <v>300</v>
      </c>
      <c r="N40" s="39"/>
      <c r="P40" s="46"/>
    </row>
    <row r="41" ht="39" customHeight="1" spans="1:16">
      <c r="A41" s="44">
        <v>39</v>
      </c>
      <c r="B41" s="45" t="s">
        <v>160</v>
      </c>
      <c r="C41" s="45" t="s">
        <v>161</v>
      </c>
      <c r="D41" s="45" t="s">
        <v>165</v>
      </c>
      <c r="E41" s="45" t="s">
        <v>152</v>
      </c>
      <c r="F41" s="45" t="s">
        <v>17</v>
      </c>
      <c r="G41" s="45" t="s">
        <v>18</v>
      </c>
      <c r="H41" s="45" t="s">
        <v>31</v>
      </c>
      <c r="I41" s="45" t="s">
        <v>166</v>
      </c>
      <c r="J41" s="45" t="s">
        <v>89</v>
      </c>
      <c r="K41" s="45" t="s">
        <v>22</v>
      </c>
      <c r="L41" s="45">
        <v>300</v>
      </c>
      <c r="N41" s="39"/>
      <c r="P41" s="46"/>
    </row>
    <row r="42" ht="24" spans="1:16">
      <c r="A42" s="44">
        <v>40</v>
      </c>
      <c r="B42" s="45" t="s">
        <v>160</v>
      </c>
      <c r="C42" s="45" t="s">
        <v>161</v>
      </c>
      <c r="D42" s="45" t="s">
        <v>167</v>
      </c>
      <c r="E42" s="45" t="s">
        <v>168</v>
      </c>
      <c r="F42" s="45" t="s">
        <v>17</v>
      </c>
      <c r="G42" s="45" t="s">
        <v>18</v>
      </c>
      <c r="H42" s="45" t="s">
        <v>169</v>
      </c>
      <c r="I42" s="45" t="s">
        <v>170</v>
      </c>
      <c r="J42" s="45" t="s">
        <v>171</v>
      </c>
      <c r="K42" s="45" t="s">
        <v>22</v>
      </c>
      <c r="L42" s="45">
        <v>300</v>
      </c>
      <c r="N42" s="39"/>
      <c r="P42" s="46"/>
    </row>
    <row r="43" ht="33" customHeight="1" spans="1:16">
      <c r="A43" s="44">
        <v>41</v>
      </c>
      <c r="B43" s="45" t="s">
        <v>160</v>
      </c>
      <c r="C43" s="45" t="s">
        <v>161</v>
      </c>
      <c r="D43" s="45" t="s">
        <v>172</v>
      </c>
      <c r="E43" s="45" t="s">
        <v>173</v>
      </c>
      <c r="F43" s="45" t="s">
        <v>17</v>
      </c>
      <c r="G43" s="45" t="s">
        <v>18</v>
      </c>
      <c r="H43" s="45" t="s">
        <v>169</v>
      </c>
      <c r="I43" s="45" t="s">
        <v>174</v>
      </c>
      <c r="J43" s="45" t="s">
        <v>89</v>
      </c>
      <c r="K43" s="45" t="s">
        <v>22</v>
      </c>
      <c r="L43" s="45">
        <v>300</v>
      </c>
      <c r="N43" s="39"/>
      <c r="P43" s="46"/>
    </row>
    <row r="44" ht="33" customHeight="1" spans="1:16">
      <c r="A44" s="44">
        <v>42</v>
      </c>
      <c r="B44" s="45" t="s">
        <v>160</v>
      </c>
      <c r="C44" s="45" t="s">
        <v>161</v>
      </c>
      <c r="D44" s="45" t="s">
        <v>175</v>
      </c>
      <c r="E44" s="45" t="s">
        <v>176</v>
      </c>
      <c r="F44" s="45" t="s">
        <v>17</v>
      </c>
      <c r="G44" s="45" t="s">
        <v>36</v>
      </c>
      <c r="H44" s="45" t="s">
        <v>177</v>
      </c>
      <c r="I44" s="45" t="s">
        <v>178</v>
      </c>
      <c r="J44" s="45" t="s">
        <v>43</v>
      </c>
      <c r="K44" s="45" t="s">
        <v>22</v>
      </c>
      <c r="L44" s="45">
        <v>300</v>
      </c>
      <c r="N44" s="39"/>
      <c r="P44" s="46"/>
    </row>
    <row r="45" ht="24" spans="1:16">
      <c r="A45" s="44">
        <v>43</v>
      </c>
      <c r="B45" s="45" t="s">
        <v>160</v>
      </c>
      <c r="C45" s="45" t="s">
        <v>179</v>
      </c>
      <c r="D45" s="45" t="s">
        <v>180</v>
      </c>
      <c r="E45" s="45" t="s">
        <v>111</v>
      </c>
      <c r="F45" s="45" t="s">
        <v>17</v>
      </c>
      <c r="G45" s="45" t="s">
        <v>18</v>
      </c>
      <c r="H45" s="45" t="s">
        <v>37</v>
      </c>
      <c r="I45" s="45" t="s">
        <v>181</v>
      </c>
      <c r="J45" s="45" t="s">
        <v>182</v>
      </c>
      <c r="K45" s="45" t="s">
        <v>22</v>
      </c>
      <c r="L45" s="45">
        <v>300</v>
      </c>
      <c r="N45" s="39"/>
      <c r="P45" s="46"/>
    </row>
    <row r="46" ht="24" spans="1:16">
      <c r="A46" s="44">
        <v>44</v>
      </c>
      <c r="B46" s="45" t="s">
        <v>160</v>
      </c>
      <c r="C46" s="45" t="s">
        <v>179</v>
      </c>
      <c r="D46" s="45" t="s">
        <v>183</v>
      </c>
      <c r="E46" s="45" t="s">
        <v>68</v>
      </c>
      <c r="F46" s="45" t="s">
        <v>17</v>
      </c>
      <c r="G46" s="45" t="s">
        <v>18</v>
      </c>
      <c r="H46" s="45" t="s">
        <v>37</v>
      </c>
      <c r="I46" s="45" t="s">
        <v>181</v>
      </c>
      <c r="J46" s="45" t="s">
        <v>182</v>
      </c>
      <c r="K46" s="45" t="s">
        <v>22</v>
      </c>
      <c r="L46" s="45">
        <v>300</v>
      </c>
      <c r="N46" s="39"/>
      <c r="P46" s="46"/>
    </row>
    <row r="47" ht="33" customHeight="1" spans="1:16">
      <c r="A47" s="44">
        <v>45</v>
      </c>
      <c r="B47" s="44" t="s">
        <v>160</v>
      </c>
      <c r="C47" s="44" t="s">
        <v>184</v>
      </c>
      <c r="D47" s="44" t="s">
        <v>185</v>
      </c>
      <c r="E47" s="44" t="s">
        <v>186</v>
      </c>
      <c r="F47" s="44" t="s">
        <v>17</v>
      </c>
      <c r="G47" s="44" t="s">
        <v>18</v>
      </c>
      <c r="H47" s="44" t="s">
        <v>187</v>
      </c>
      <c r="I47" s="44" t="s">
        <v>188</v>
      </c>
      <c r="J47" s="44" t="s">
        <v>33</v>
      </c>
      <c r="K47" s="44" t="s">
        <v>22</v>
      </c>
      <c r="L47" s="44">
        <v>300</v>
      </c>
      <c r="N47" s="39"/>
      <c r="P47" s="47"/>
    </row>
    <row r="48" ht="33" customHeight="1" spans="1:16">
      <c r="A48" s="44">
        <v>46</v>
      </c>
      <c r="B48" s="44" t="s">
        <v>160</v>
      </c>
      <c r="C48" s="44" t="s">
        <v>189</v>
      </c>
      <c r="D48" s="44" t="s">
        <v>190</v>
      </c>
      <c r="E48" s="44" t="s">
        <v>59</v>
      </c>
      <c r="F48" s="44" t="s">
        <v>17</v>
      </c>
      <c r="G48" s="44" t="s">
        <v>191</v>
      </c>
      <c r="H48" s="44" t="s">
        <v>192</v>
      </c>
      <c r="I48" s="44" t="s">
        <v>193</v>
      </c>
      <c r="J48" s="44" t="s">
        <v>194</v>
      </c>
      <c r="K48" s="44" t="s">
        <v>22</v>
      </c>
      <c r="L48" s="44">
        <v>300</v>
      </c>
      <c r="N48" s="39"/>
      <c r="P48" s="47"/>
    </row>
    <row r="49" ht="33.75" spans="1:16">
      <c r="A49" s="44">
        <v>47</v>
      </c>
      <c r="B49" s="44" t="s">
        <v>160</v>
      </c>
      <c r="C49" s="44" t="s">
        <v>189</v>
      </c>
      <c r="D49" s="44" t="s">
        <v>195</v>
      </c>
      <c r="E49" s="44" t="s">
        <v>24</v>
      </c>
      <c r="F49" s="44" t="s">
        <v>17</v>
      </c>
      <c r="G49" s="44" t="s">
        <v>18</v>
      </c>
      <c r="H49" s="44" t="s">
        <v>31</v>
      </c>
      <c r="I49" s="44" t="s">
        <v>196</v>
      </c>
      <c r="J49" s="44" t="s">
        <v>197</v>
      </c>
      <c r="K49" s="44" t="s">
        <v>22</v>
      </c>
      <c r="L49" s="44">
        <v>300</v>
      </c>
      <c r="N49" s="39"/>
      <c r="P49" s="47"/>
    </row>
    <row r="50" ht="33" customHeight="1" spans="1:16">
      <c r="A50" s="44">
        <v>48</v>
      </c>
      <c r="B50" s="44" t="s">
        <v>160</v>
      </c>
      <c r="C50" s="44" t="s">
        <v>189</v>
      </c>
      <c r="D50" s="44" t="s">
        <v>198</v>
      </c>
      <c r="E50" s="44" t="s">
        <v>111</v>
      </c>
      <c r="F50" s="44" t="s">
        <v>17</v>
      </c>
      <c r="G50" s="44" t="s">
        <v>36</v>
      </c>
      <c r="H50" s="44" t="s">
        <v>120</v>
      </c>
      <c r="I50" s="44" t="s">
        <v>121</v>
      </c>
      <c r="J50" s="44" t="s">
        <v>89</v>
      </c>
      <c r="K50" s="44" t="s">
        <v>22</v>
      </c>
      <c r="L50" s="44">
        <v>300</v>
      </c>
      <c r="N50" s="39"/>
      <c r="P50" s="47"/>
    </row>
    <row r="51" ht="33" customHeight="1" spans="1:16">
      <c r="A51" s="44">
        <v>49</v>
      </c>
      <c r="B51" s="44" t="s">
        <v>160</v>
      </c>
      <c r="C51" s="44" t="s">
        <v>199</v>
      </c>
      <c r="D51" s="44" t="s">
        <v>200</v>
      </c>
      <c r="E51" s="44" t="s">
        <v>106</v>
      </c>
      <c r="F51" s="44" t="s">
        <v>17</v>
      </c>
      <c r="G51" s="44" t="s">
        <v>18</v>
      </c>
      <c r="H51" s="44" t="s">
        <v>153</v>
      </c>
      <c r="I51" s="44" t="s">
        <v>201</v>
      </c>
      <c r="J51" s="44" t="s">
        <v>33</v>
      </c>
      <c r="K51" s="44" t="s">
        <v>22</v>
      </c>
      <c r="L51" s="44">
        <v>300</v>
      </c>
      <c r="N51" s="39"/>
      <c r="P51" s="47"/>
    </row>
    <row r="52" ht="33" customHeight="1" spans="1:16">
      <c r="A52" s="44">
        <v>50</v>
      </c>
      <c r="B52" s="44" t="s">
        <v>160</v>
      </c>
      <c r="C52" s="44" t="s">
        <v>199</v>
      </c>
      <c r="D52" s="44" t="s">
        <v>202</v>
      </c>
      <c r="E52" s="44" t="s">
        <v>68</v>
      </c>
      <c r="F52" s="44" t="s">
        <v>17</v>
      </c>
      <c r="G52" s="44" t="s">
        <v>18</v>
      </c>
      <c r="H52" s="44" t="s">
        <v>25</v>
      </c>
      <c r="I52" s="44" t="s">
        <v>203</v>
      </c>
      <c r="J52" s="44" t="s">
        <v>70</v>
      </c>
      <c r="K52" s="44" t="s">
        <v>22</v>
      </c>
      <c r="L52" s="44">
        <v>300</v>
      </c>
      <c r="N52" s="39"/>
      <c r="P52" s="47"/>
    </row>
    <row r="53" ht="33" customHeight="1" spans="1:16">
      <c r="A53" s="44">
        <v>51</v>
      </c>
      <c r="B53" s="44" t="s">
        <v>160</v>
      </c>
      <c r="C53" s="44" t="s">
        <v>204</v>
      </c>
      <c r="D53" s="44" t="s">
        <v>205</v>
      </c>
      <c r="E53" s="44" t="s">
        <v>111</v>
      </c>
      <c r="F53" s="44" t="s">
        <v>17</v>
      </c>
      <c r="G53" s="44" t="s">
        <v>18</v>
      </c>
      <c r="H53" s="44" t="s">
        <v>45</v>
      </c>
      <c r="I53" s="44" t="s">
        <v>206</v>
      </c>
      <c r="J53" s="44" t="s">
        <v>70</v>
      </c>
      <c r="K53" s="44" t="s">
        <v>22</v>
      </c>
      <c r="L53" s="44">
        <v>300</v>
      </c>
      <c r="N53" s="39"/>
      <c r="P53" s="47"/>
    </row>
    <row r="54" ht="33" customHeight="1" spans="1:16">
      <c r="A54" s="44">
        <v>52</v>
      </c>
      <c r="B54" s="44" t="s">
        <v>160</v>
      </c>
      <c r="C54" s="44" t="s">
        <v>204</v>
      </c>
      <c r="D54" s="44" t="s">
        <v>207</v>
      </c>
      <c r="E54" s="44" t="s">
        <v>208</v>
      </c>
      <c r="F54" s="44" t="s">
        <v>17</v>
      </c>
      <c r="G54" s="44" t="s">
        <v>18</v>
      </c>
      <c r="H54" s="44" t="s">
        <v>209</v>
      </c>
      <c r="I54" s="44" t="s">
        <v>210</v>
      </c>
      <c r="J54" s="44" t="s">
        <v>84</v>
      </c>
      <c r="K54" s="44" t="s">
        <v>22</v>
      </c>
      <c r="L54" s="44">
        <v>300</v>
      </c>
      <c r="N54" s="39"/>
      <c r="P54" s="47"/>
    </row>
    <row r="55" ht="33" customHeight="1" spans="1:16">
      <c r="A55" s="44">
        <v>53</v>
      </c>
      <c r="B55" s="44" t="s">
        <v>160</v>
      </c>
      <c r="C55" s="44" t="s">
        <v>204</v>
      </c>
      <c r="D55" s="44" t="s">
        <v>211</v>
      </c>
      <c r="E55" s="44" t="s">
        <v>212</v>
      </c>
      <c r="F55" s="44" t="s">
        <v>17</v>
      </c>
      <c r="G55" s="44" t="s">
        <v>18</v>
      </c>
      <c r="H55" s="44" t="s">
        <v>45</v>
      </c>
      <c r="I55" s="44" t="s">
        <v>213</v>
      </c>
      <c r="J55" s="44" t="s">
        <v>89</v>
      </c>
      <c r="K55" s="44" t="s">
        <v>22</v>
      </c>
      <c r="L55" s="44">
        <v>300</v>
      </c>
      <c r="N55" s="39"/>
      <c r="P55" s="47"/>
    </row>
    <row r="56" ht="33" customHeight="1" spans="1:16">
      <c r="A56" s="44">
        <v>54</v>
      </c>
      <c r="B56" s="44" t="s">
        <v>160</v>
      </c>
      <c r="C56" s="44" t="s">
        <v>204</v>
      </c>
      <c r="D56" s="44" t="s">
        <v>214</v>
      </c>
      <c r="E56" s="44" t="s">
        <v>215</v>
      </c>
      <c r="F56" s="44" t="s">
        <v>17</v>
      </c>
      <c r="G56" s="44" t="s">
        <v>36</v>
      </c>
      <c r="H56" s="44" t="s">
        <v>216</v>
      </c>
      <c r="I56" s="44" t="s">
        <v>121</v>
      </c>
      <c r="J56" s="44" t="s">
        <v>89</v>
      </c>
      <c r="K56" s="44" t="s">
        <v>22</v>
      </c>
      <c r="L56" s="44">
        <v>300</v>
      </c>
      <c r="N56" s="39"/>
      <c r="P56" s="47"/>
    </row>
    <row r="57" ht="33" customHeight="1" spans="1:16">
      <c r="A57" s="44">
        <v>55</v>
      </c>
      <c r="B57" s="44" t="s">
        <v>160</v>
      </c>
      <c r="C57" s="44" t="s">
        <v>217</v>
      </c>
      <c r="D57" s="44" t="s">
        <v>218</v>
      </c>
      <c r="E57" s="44" t="s">
        <v>219</v>
      </c>
      <c r="F57" s="44" t="s">
        <v>17</v>
      </c>
      <c r="G57" s="44" t="s">
        <v>18</v>
      </c>
      <c r="H57" s="44" t="s">
        <v>25</v>
      </c>
      <c r="I57" s="44" t="s">
        <v>220</v>
      </c>
      <c r="J57" s="44" t="s">
        <v>33</v>
      </c>
      <c r="K57" s="44" t="s">
        <v>22</v>
      </c>
      <c r="L57" s="44">
        <v>300</v>
      </c>
      <c r="N57" s="39"/>
      <c r="P57" s="47"/>
    </row>
    <row r="58" ht="33" customHeight="1" spans="1:16">
      <c r="A58" s="44">
        <v>56</v>
      </c>
      <c r="B58" s="44" t="s">
        <v>160</v>
      </c>
      <c r="C58" s="44" t="s">
        <v>217</v>
      </c>
      <c r="D58" s="44" t="s">
        <v>221</v>
      </c>
      <c r="E58" s="44" t="s">
        <v>152</v>
      </c>
      <c r="F58" s="44" t="s">
        <v>17</v>
      </c>
      <c r="G58" s="44" t="s">
        <v>36</v>
      </c>
      <c r="H58" s="44" t="s">
        <v>25</v>
      </c>
      <c r="I58" s="44" t="s">
        <v>222</v>
      </c>
      <c r="J58" s="44" t="s">
        <v>84</v>
      </c>
      <c r="K58" s="44" t="s">
        <v>22</v>
      </c>
      <c r="L58" s="44">
        <v>300</v>
      </c>
      <c r="N58" s="39"/>
      <c r="P58" s="47"/>
    </row>
    <row r="59" ht="33" customHeight="1" spans="1:16">
      <c r="A59" s="44">
        <v>57</v>
      </c>
      <c r="B59" s="44" t="s">
        <v>160</v>
      </c>
      <c r="C59" s="44" t="s">
        <v>217</v>
      </c>
      <c r="D59" s="44" t="s">
        <v>223</v>
      </c>
      <c r="E59" s="44" t="s">
        <v>224</v>
      </c>
      <c r="F59" s="44" t="s">
        <v>17</v>
      </c>
      <c r="G59" s="44" t="s">
        <v>18</v>
      </c>
      <c r="H59" s="44" t="s">
        <v>225</v>
      </c>
      <c r="I59" s="44" t="s">
        <v>226</v>
      </c>
      <c r="J59" s="44" t="s">
        <v>89</v>
      </c>
      <c r="K59" s="44" t="s">
        <v>22</v>
      </c>
      <c r="L59" s="44">
        <v>300</v>
      </c>
      <c r="N59" s="39"/>
      <c r="P59" s="47"/>
    </row>
    <row r="60" ht="32" customHeight="1" spans="1:16">
      <c r="A60" s="44">
        <v>58</v>
      </c>
      <c r="B60" s="44" t="s">
        <v>160</v>
      </c>
      <c r="C60" s="44" t="s">
        <v>227</v>
      </c>
      <c r="D60" s="44" t="s">
        <v>228</v>
      </c>
      <c r="E60" s="44" t="s">
        <v>48</v>
      </c>
      <c r="F60" s="44" t="s">
        <v>17</v>
      </c>
      <c r="G60" s="44" t="s">
        <v>18</v>
      </c>
      <c r="H60" s="44" t="s">
        <v>229</v>
      </c>
      <c r="I60" s="44" t="s">
        <v>230</v>
      </c>
      <c r="J60" s="44" t="s">
        <v>231</v>
      </c>
      <c r="K60" s="44" t="s">
        <v>22</v>
      </c>
      <c r="L60" s="44">
        <v>300</v>
      </c>
      <c r="N60" s="39"/>
      <c r="P60" s="47"/>
    </row>
    <row r="61" ht="33" customHeight="1" spans="1:16">
      <c r="A61" s="44">
        <v>59</v>
      </c>
      <c r="B61" s="44" t="s">
        <v>160</v>
      </c>
      <c r="C61" s="44" t="s">
        <v>227</v>
      </c>
      <c r="D61" s="44" t="s">
        <v>232</v>
      </c>
      <c r="E61" s="44" t="s">
        <v>35</v>
      </c>
      <c r="F61" s="44" t="s">
        <v>17</v>
      </c>
      <c r="G61" s="44" t="s">
        <v>18</v>
      </c>
      <c r="H61" s="44" t="s">
        <v>233</v>
      </c>
      <c r="I61" s="44" t="s">
        <v>234</v>
      </c>
      <c r="J61" s="44" t="s">
        <v>33</v>
      </c>
      <c r="K61" s="44" t="s">
        <v>22</v>
      </c>
      <c r="L61" s="44">
        <v>300</v>
      </c>
      <c r="N61" s="39"/>
      <c r="P61" s="47"/>
    </row>
    <row r="62" ht="33" customHeight="1" spans="1:16">
      <c r="A62" s="44">
        <v>60</v>
      </c>
      <c r="B62" s="44" t="s">
        <v>160</v>
      </c>
      <c r="C62" s="44" t="s">
        <v>227</v>
      </c>
      <c r="D62" s="44" t="s">
        <v>235</v>
      </c>
      <c r="E62" s="44" t="s">
        <v>106</v>
      </c>
      <c r="F62" s="44" t="s">
        <v>17</v>
      </c>
      <c r="G62" s="44" t="s">
        <v>18</v>
      </c>
      <c r="H62" s="44" t="s">
        <v>236</v>
      </c>
      <c r="I62" s="44" t="s">
        <v>237</v>
      </c>
      <c r="J62" s="44" t="s">
        <v>238</v>
      </c>
      <c r="K62" s="44" t="s">
        <v>22</v>
      </c>
      <c r="L62" s="44">
        <v>300</v>
      </c>
      <c r="N62" s="39"/>
      <c r="P62" s="47"/>
    </row>
    <row r="63" ht="33" customHeight="1" spans="1:16">
      <c r="A63" s="44">
        <v>61</v>
      </c>
      <c r="B63" s="44" t="s">
        <v>160</v>
      </c>
      <c r="C63" s="44" t="s">
        <v>227</v>
      </c>
      <c r="D63" s="44" t="s">
        <v>239</v>
      </c>
      <c r="E63" s="44" t="s">
        <v>106</v>
      </c>
      <c r="F63" s="44" t="s">
        <v>17</v>
      </c>
      <c r="G63" s="44" t="s">
        <v>18</v>
      </c>
      <c r="H63" s="44" t="s">
        <v>240</v>
      </c>
      <c r="I63" s="44" t="s">
        <v>241</v>
      </c>
      <c r="J63" s="44" t="s">
        <v>33</v>
      </c>
      <c r="K63" s="44" t="s">
        <v>22</v>
      </c>
      <c r="L63" s="44">
        <v>300</v>
      </c>
      <c r="N63" s="39"/>
      <c r="P63" s="47"/>
    </row>
    <row r="64" ht="33" customHeight="1" spans="1:16">
      <c r="A64" s="44">
        <v>62</v>
      </c>
      <c r="B64" s="44" t="s">
        <v>160</v>
      </c>
      <c r="C64" s="44" t="s">
        <v>227</v>
      </c>
      <c r="D64" s="44" t="s">
        <v>242</v>
      </c>
      <c r="E64" s="44" t="s">
        <v>243</v>
      </c>
      <c r="F64" s="44" t="s">
        <v>17</v>
      </c>
      <c r="G64" s="44" t="s">
        <v>36</v>
      </c>
      <c r="H64" s="44" t="s">
        <v>244</v>
      </c>
      <c r="I64" s="44" t="s">
        <v>245</v>
      </c>
      <c r="J64" s="44" t="s">
        <v>89</v>
      </c>
      <c r="K64" s="44" t="s">
        <v>22</v>
      </c>
      <c r="L64" s="44">
        <v>300</v>
      </c>
      <c r="N64" s="39"/>
      <c r="P64" s="47"/>
    </row>
    <row r="65" ht="33" customHeight="1" spans="1:16">
      <c r="A65" s="44">
        <v>63</v>
      </c>
      <c r="B65" s="44" t="s">
        <v>160</v>
      </c>
      <c r="C65" s="44" t="s">
        <v>227</v>
      </c>
      <c r="D65" s="44" t="s">
        <v>246</v>
      </c>
      <c r="E65" s="44" t="s">
        <v>247</v>
      </c>
      <c r="F65" s="44" t="s">
        <v>17</v>
      </c>
      <c r="G65" s="44" t="s">
        <v>18</v>
      </c>
      <c r="H65" s="44" t="s">
        <v>117</v>
      </c>
      <c r="I65" s="44" t="s">
        <v>248</v>
      </c>
      <c r="J65" s="44" t="s">
        <v>249</v>
      </c>
      <c r="K65" s="44" t="s">
        <v>22</v>
      </c>
      <c r="L65" s="44">
        <v>300</v>
      </c>
      <c r="N65" s="39"/>
      <c r="P65" s="47"/>
    </row>
    <row r="66" ht="33" customHeight="1" spans="1:16">
      <c r="A66" s="44">
        <v>64</v>
      </c>
      <c r="B66" s="44" t="s">
        <v>160</v>
      </c>
      <c r="C66" s="44" t="s">
        <v>227</v>
      </c>
      <c r="D66" s="44" t="s">
        <v>250</v>
      </c>
      <c r="E66" s="44" t="s">
        <v>64</v>
      </c>
      <c r="F66" s="44" t="s">
        <v>17</v>
      </c>
      <c r="G66" s="44" t="s">
        <v>18</v>
      </c>
      <c r="H66" s="44" t="s">
        <v>251</v>
      </c>
      <c r="I66" s="44" t="s">
        <v>252</v>
      </c>
      <c r="J66" s="44" t="s">
        <v>27</v>
      </c>
      <c r="K66" s="44" t="s">
        <v>22</v>
      </c>
      <c r="L66" s="44">
        <v>300</v>
      </c>
      <c r="N66" s="39"/>
      <c r="P66" s="47"/>
    </row>
    <row r="67" ht="33.75" spans="1:16">
      <c r="A67" s="44">
        <v>65</v>
      </c>
      <c r="B67" s="44" t="s">
        <v>160</v>
      </c>
      <c r="C67" s="44" t="s">
        <v>227</v>
      </c>
      <c r="D67" s="44" t="s">
        <v>253</v>
      </c>
      <c r="E67" s="44" t="s">
        <v>254</v>
      </c>
      <c r="F67" s="44" t="s">
        <v>17</v>
      </c>
      <c r="G67" s="44" t="s">
        <v>18</v>
      </c>
      <c r="H67" s="44" t="s">
        <v>255</v>
      </c>
      <c r="I67" s="44" t="s">
        <v>256</v>
      </c>
      <c r="J67" s="44" t="s">
        <v>257</v>
      </c>
      <c r="K67" s="44" t="s">
        <v>22</v>
      </c>
      <c r="L67" s="44">
        <v>300</v>
      </c>
      <c r="N67" s="39"/>
      <c r="P67" s="47"/>
    </row>
    <row r="68" ht="33" customHeight="1" spans="1:16">
      <c r="A68" s="44">
        <v>66</v>
      </c>
      <c r="B68" s="45" t="s">
        <v>258</v>
      </c>
      <c r="C68" s="45" t="s">
        <v>259</v>
      </c>
      <c r="D68" s="45" t="s">
        <v>260</v>
      </c>
      <c r="E68" s="45" t="s">
        <v>48</v>
      </c>
      <c r="F68" s="45" t="s">
        <v>17</v>
      </c>
      <c r="G68" s="45" t="s">
        <v>36</v>
      </c>
      <c r="H68" s="45" t="s">
        <v>261</v>
      </c>
      <c r="I68" s="45" t="s">
        <v>121</v>
      </c>
      <c r="J68" s="45" t="s">
        <v>84</v>
      </c>
      <c r="K68" s="45" t="s">
        <v>22</v>
      </c>
      <c r="L68" s="45">
        <v>300</v>
      </c>
      <c r="N68" s="39"/>
      <c r="P68" s="46"/>
    </row>
    <row r="69" ht="33" customHeight="1" spans="1:16">
      <c r="A69" s="44">
        <v>67</v>
      </c>
      <c r="B69" s="45" t="s">
        <v>258</v>
      </c>
      <c r="C69" s="45" t="s">
        <v>259</v>
      </c>
      <c r="D69" s="45" t="s">
        <v>262</v>
      </c>
      <c r="E69" s="45" t="s">
        <v>186</v>
      </c>
      <c r="F69" s="45" t="s">
        <v>17</v>
      </c>
      <c r="G69" s="45" t="s">
        <v>36</v>
      </c>
      <c r="H69" s="45" t="s">
        <v>263</v>
      </c>
      <c r="I69" s="45" t="s">
        <v>121</v>
      </c>
      <c r="J69" s="45" t="s">
        <v>264</v>
      </c>
      <c r="K69" s="45" t="s">
        <v>22</v>
      </c>
      <c r="L69" s="45">
        <v>300</v>
      </c>
      <c r="N69" s="39"/>
      <c r="P69" s="46"/>
    </row>
    <row r="70" ht="33" customHeight="1" spans="1:16">
      <c r="A70" s="44">
        <v>68</v>
      </c>
      <c r="B70" s="45" t="s">
        <v>258</v>
      </c>
      <c r="C70" s="45" t="s">
        <v>259</v>
      </c>
      <c r="D70" s="45" t="s">
        <v>265</v>
      </c>
      <c r="E70" s="45" t="s">
        <v>35</v>
      </c>
      <c r="F70" s="45" t="s">
        <v>17</v>
      </c>
      <c r="G70" s="45" t="s">
        <v>18</v>
      </c>
      <c r="H70" s="45" t="s">
        <v>37</v>
      </c>
      <c r="I70" s="45" t="s">
        <v>266</v>
      </c>
      <c r="J70" s="45" t="s">
        <v>89</v>
      </c>
      <c r="K70" s="45" t="s">
        <v>22</v>
      </c>
      <c r="L70" s="45">
        <v>300</v>
      </c>
      <c r="N70" s="39"/>
      <c r="P70" s="46"/>
    </row>
    <row r="71" ht="30" customHeight="1" spans="1:16">
      <c r="A71" s="44">
        <v>69</v>
      </c>
      <c r="B71" s="45" t="s">
        <v>258</v>
      </c>
      <c r="C71" s="45" t="s">
        <v>259</v>
      </c>
      <c r="D71" s="45" t="s">
        <v>267</v>
      </c>
      <c r="E71" s="45" t="s">
        <v>268</v>
      </c>
      <c r="F71" s="45" t="s">
        <v>17</v>
      </c>
      <c r="G71" s="45" t="s">
        <v>36</v>
      </c>
      <c r="H71" s="45" t="s">
        <v>269</v>
      </c>
      <c r="I71" s="45" t="s">
        <v>121</v>
      </c>
      <c r="J71" s="45" t="s">
        <v>89</v>
      </c>
      <c r="K71" s="45" t="s">
        <v>22</v>
      </c>
      <c r="L71" s="45">
        <v>300</v>
      </c>
      <c r="N71" s="39"/>
      <c r="P71" s="46"/>
    </row>
    <row r="72" ht="30" customHeight="1" spans="1:16">
      <c r="A72" s="44">
        <v>70</v>
      </c>
      <c r="B72" s="45" t="s">
        <v>258</v>
      </c>
      <c r="C72" s="45" t="s">
        <v>259</v>
      </c>
      <c r="D72" s="45" t="s">
        <v>270</v>
      </c>
      <c r="E72" s="45" t="s">
        <v>224</v>
      </c>
      <c r="F72" s="45" t="s">
        <v>17</v>
      </c>
      <c r="G72" s="45" t="s">
        <v>36</v>
      </c>
      <c r="H72" s="45" t="s">
        <v>269</v>
      </c>
      <c r="I72" s="45" t="s">
        <v>121</v>
      </c>
      <c r="J72" s="45" t="s">
        <v>33</v>
      </c>
      <c r="K72" s="45" t="s">
        <v>22</v>
      </c>
      <c r="L72" s="45">
        <v>300</v>
      </c>
      <c r="N72" s="39"/>
      <c r="P72" s="46"/>
    </row>
    <row r="73" ht="33" customHeight="1" spans="1:16">
      <c r="A73" s="44">
        <v>71</v>
      </c>
      <c r="B73" s="45" t="s">
        <v>258</v>
      </c>
      <c r="C73" s="45" t="s">
        <v>271</v>
      </c>
      <c r="D73" s="45" t="s">
        <v>272</v>
      </c>
      <c r="E73" s="45" t="s">
        <v>176</v>
      </c>
      <c r="F73" s="45" t="s">
        <v>17</v>
      </c>
      <c r="G73" s="45" t="s">
        <v>18</v>
      </c>
      <c r="H73" s="45" t="s">
        <v>273</v>
      </c>
      <c r="I73" s="45" t="s">
        <v>274</v>
      </c>
      <c r="J73" s="45" t="s">
        <v>89</v>
      </c>
      <c r="K73" s="45" t="s">
        <v>22</v>
      </c>
      <c r="L73" s="45">
        <v>300</v>
      </c>
      <c r="N73" s="39"/>
      <c r="P73" s="46"/>
    </row>
    <row r="74" ht="33" customHeight="1" spans="1:16">
      <c r="A74" s="44">
        <v>72</v>
      </c>
      <c r="B74" s="45" t="s">
        <v>258</v>
      </c>
      <c r="C74" s="45" t="s">
        <v>271</v>
      </c>
      <c r="D74" s="45" t="s">
        <v>275</v>
      </c>
      <c r="E74" s="45" t="s">
        <v>276</v>
      </c>
      <c r="F74" s="45" t="s">
        <v>17</v>
      </c>
      <c r="G74" s="45" t="s">
        <v>18</v>
      </c>
      <c r="H74" s="45" t="s">
        <v>273</v>
      </c>
      <c r="I74" s="45" t="s">
        <v>277</v>
      </c>
      <c r="J74" s="45" t="s">
        <v>278</v>
      </c>
      <c r="K74" s="45" t="s">
        <v>22</v>
      </c>
      <c r="L74" s="45">
        <v>300</v>
      </c>
      <c r="N74" s="39"/>
      <c r="P74" s="46"/>
    </row>
    <row r="75" ht="36" spans="1:16">
      <c r="A75" s="44">
        <v>73</v>
      </c>
      <c r="B75" s="45" t="s">
        <v>258</v>
      </c>
      <c r="C75" s="45" t="s">
        <v>271</v>
      </c>
      <c r="D75" s="45" t="s">
        <v>279</v>
      </c>
      <c r="E75" s="45" t="s">
        <v>280</v>
      </c>
      <c r="F75" s="45" t="s">
        <v>17</v>
      </c>
      <c r="G75" s="45" t="s">
        <v>18</v>
      </c>
      <c r="H75" s="45" t="s">
        <v>273</v>
      </c>
      <c r="I75" s="45" t="s">
        <v>281</v>
      </c>
      <c r="J75" s="45" t="s">
        <v>282</v>
      </c>
      <c r="K75" s="45" t="s">
        <v>22</v>
      </c>
      <c r="L75" s="45">
        <v>300</v>
      </c>
      <c r="N75" s="39"/>
      <c r="P75" s="46"/>
    </row>
    <row r="76" ht="33" customHeight="1" spans="1:16">
      <c r="A76" s="44">
        <v>74</v>
      </c>
      <c r="B76" s="45" t="s">
        <v>258</v>
      </c>
      <c r="C76" s="45" t="s">
        <v>271</v>
      </c>
      <c r="D76" s="45" t="s">
        <v>283</v>
      </c>
      <c r="E76" s="45" t="s">
        <v>106</v>
      </c>
      <c r="F76" s="45" t="s">
        <v>284</v>
      </c>
      <c r="G76" s="45" t="s">
        <v>36</v>
      </c>
      <c r="H76" s="45" t="s">
        <v>261</v>
      </c>
      <c r="I76" s="45" t="s">
        <v>121</v>
      </c>
      <c r="J76" s="45" t="s">
        <v>285</v>
      </c>
      <c r="K76" s="45" t="s">
        <v>22</v>
      </c>
      <c r="L76" s="45">
        <v>300</v>
      </c>
      <c r="N76" s="39"/>
      <c r="P76" s="46"/>
    </row>
    <row r="77" ht="33" customHeight="1" spans="1:16">
      <c r="A77" s="44">
        <v>75</v>
      </c>
      <c r="B77" s="45" t="s">
        <v>258</v>
      </c>
      <c r="C77" s="45" t="s">
        <v>271</v>
      </c>
      <c r="D77" s="45" t="s">
        <v>286</v>
      </c>
      <c r="E77" s="45" t="s">
        <v>59</v>
      </c>
      <c r="F77" s="45" t="s">
        <v>17</v>
      </c>
      <c r="G77" s="45" t="s">
        <v>36</v>
      </c>
      <c r="H77" s="45" t="s">
        <v>261</v>
      </c>
      <c r="I77" s="45" t="s">
        <v>121</v>
      </c>
      <c r="J77" s="45" t="s">
        <v>287</v>
      </c>
      <c r="K77" s="45" t="s">
        <v>22</v>
      </c>
      <c r="L77" s="45">
        <v>300</v>
      </c>
      <c r="N77" s="39"/>
      <c r="P77" s="46"/>
    </row>
    <row r="78" ht="24" spans="1:16">
      <c r="A78" s="44">
        <v>76</v>
      </c>
      <c r="B78" s="45" t="s">
        <v>258</v>
      </c>
      <c r="C78" s="45" t="s">
        <v>271</v>
      </c>
      <c r="D78" s="45" t="s">
        <v>288</v>
      </c>
      <c r="E78" s="45" t="s">
        <v>289</v>
      </c>
      <c r="F78" s="45" t="s">
        <v>17</v>
      </c>
      <c r="G78" s="45" t="s">
        <v>18</v>
      </c>
      <c r="H78" s="45" t="s">
        <v>290</v>
      </c>
      <c r="I78" s="45" t="s">
        <v>291</v>
      </c>
      <c r="J78" s="45" t="s">
        <v>89</v>
      </c>
      <c r="K78" s="45" t="s">
        <v>22</v>
      </c>
      <c r="L78" s="45">
        <v>300</v>
      </c>
      <c r="N78" s="39"/>
      <c r="P78" s="46"/>
    </row>
    <row r="79" ht="24" spans="1:16">
      <c r="A79" s="44">
        <v>77</v>
      </c>
      <c r="B79" s="45" t="s">
        <v>258</v>
      </c>
      <c r="C79" s="45" t="s">
        <v>271</v>
      </c>
      <c r="D79" s="45" t="s">
        <v>292</v>
      </c>
      <c r="E79" s="45" t="s">
        <v>219</v>
      </c>
      <c r="F79" s="45" t="s">
        <v>17</v>
      </c>
      <c r="G79" s="45" t="s">
        <v>36</v>
      </c>
      <c r="H79" s="45" t="s">
        <v>293</v>
      </c>
      <c r="I79" s="45" t="s">
        <v>121</v>
      </c>
      <c r="J79" s="45" t="s">
        <v>43</v>
      </c>
      <c r="K79" s="45" t="s">
        <v>22</v>
      </c>
      <c r="L79" s="45">
        <v>300</v>
      </c>
      <c r="N79" s="39"/>
      <c r="P79" s="46"/>
    </row>
    <row r="80" ht="24" spans="1:16">
      <c r="A80" s="44">
        <v>78</v>
      </c>
      <c r="B80" s="45" t="s">
        <v>258</v>
      </c>
      <c r="C80" s="45" t="s">
        <v>271</v>
      </c>
      <c r="D80" s="45" t="s">
        <v>294</v>
      </c>
      <c r="E80" s="45" t="s">
        <v>30</v>
      </c>
      <c r="F80" s="45" t="s">
        <v>17</v>
      </c>
      <c r="G80" s="45" t="s">
        <v>18</v>
      </c>
      <c r="H80" s="45" t="s">
        <v>295</v>
      </c>
      <c r="I80" s="45" t="s">
        <v>296</v>
      </c>
      <c r="J80" s="45" t="s">
        <v>84</v>
      </c>
      <c r="K80" s="45" t="s">
        <v>22</v>
      </c>
      <c r="L80" s="45">
        <v>300</v>
      </c>
      <c r="N80" s="39"/>
      <c r="P80" s="46"/>
    </row>
    <row r="81" ht="33" customHeight="1" spans="1:16">
      <c r="A81" s="44">
        <v>79</v>
      </c>
      <c r="B81" s="45" t="s">
        <v>258</v>
      </c>
      <c r="C81" s="45" t="s">
        <v>297</v>
      </c>
      <c r="D81" s="45" t="s">
        <v>298</v>
      </c>
      <c r="E81" s="45" t="s">
        <v>254</v>
      </c>
      <c r="F81" s="45" t="s">
        <v>17</v>
      </c>
      <c r="G81" s="45" t="s">
        <v>36</v>
      </c>
      <c r="H81" s="45" t="s">
        <v>263</v>
      </c>
      <c r="I81" s="45" t="s">
        <v>121</v>
      </c>
      <c r="J81" s="45" t="s">
        <v>43</v>
      </c>
      <c r="K81" s="45" t="s">
        <v>22</v>
      </c>
      <c r="L81" s="45">
        <v>300</v>
      </c>
      <c r="N81" s="39"/>
      <c r="P81" s="46"/>
    </row>
    <row r="82" ht="33" customHeight="1" spans="1:16">
      <c r="A82" s="44">
        <v>80</v>
      </c>
      <c r="B82" s="45" t="s">
        <v>258</v>
      </c>
      <c r="C82" s="45" t="s">
        <v>297</v>
      </c>
      <c r="D82" s="45" t="s">
        <v>299</v>
      </c>
      <c r="E82" s="45" t="s">
        <v>68</v>
      </c>
      <c r="F82" s="45" t="s">
        <v>17</v>
      </c>
      <c r="G82" s="45" t="s">
        <v>36</v>
      </c>
      <c r="H82" s="45" t="s">
        <v>300</v>
      </c>
      <c r="I82" s="45" t="s">
        <v>301</v>
      </c>
      <c r="J82" s="45" t="s">
        <v>33</v>
      </c>
      <c r="K82" s="45" t="s">
        <v>22</v>
      </c>
      <c r="L82" s="45">
        <v>300</v>
      </c>
      <c r="N82" s="39"/>
      <c r="P82" s="46"/>
    </row>
    <row r="83" ht="33" customHeight="1" spans="1:16">
      <c r="A83" s="44">
        <v>81</v>
      </c>
      <c r="B83" s="45" t="s">
        <v>258</v>
      </c>
      <c r="C83" s="45" t="s">
        <v>297</v>
      </c>
      <c r="D83" s="45" t="s">
        <v>302</v>
      </c>
      <c r="E83" s="45" t="s">
        <v>176</v>
      </c>
      <c r="F83" s="45" t="s">
        <v>17</v>
      </c>
      <c r="G83" s="45" t="s">
        <v>36</v>
      </c>
      <c r="H83" s="45" t="s">
        <v>261</v>
      </c>
      <c r="I83" s="45" t="s">
        <v>303</v>
      </c>
      <c r="J83" s="45" t="s">
        <v>33</v>
      </c>
      <c r="K83" s="45" t="s">
        <v>22</v>
      </c>
      <c r="L83" s="45">
        <v>300</v>
      </c>
      <c r="N83" s="39"/>
      <c r="P83" s="46"/>
    </row>
    <row r="84" ht="33" customHeight="1" spans="1:16">
      <c r="A84" s="44">
        <v>82</v>
      </c>
      <c r="B84" s="45" t="s">
        <v>258</v>
      </c>
      <c r="C84" s="45" t="s">
        <v>297</v>
      </c>
      <c r="D84" s="45" t="s">
        <v>304</v>
      </c>
      <c r="E84" s="45" t="s">
        <v>64</v>
      </c>
      <c r="F84" s="45" t="s">
        <v>17</v>
      </c>
      <c r="G84" s="45" t="s">
        <v>18</v>
      </c>
      <c r="H84" s="45" t="s">
        <v>305</v>
      </c>
      <c r="I84" s="45" t="s">
        <v>306</v>
      </c>
      <c r="J84" s="45" t="s">
        <v>89</v>
      </c>
      <c r="K84" s="45" t="s">
        <v>22</v>
      </c>
      <c r="L84" s="45">
        <v>300</v>
      </c>
      <c r="N84" s="39"/>
      <c r="P84" s="46"/>
    </row>
    <row r="85" ht="33" customHeight="1" spans="1:16">
      <c r="A85" s="44">
        <v>83</v>
      </c>
      <c r="B85" s="45" t="s">
        <v>258</v>
      </c>
      <c r="C85" s="45" t="s">
        <v>297</v>
      </c>
      <c r="D85" s="45" t="s">
        <v>307</v>
      </c>
      <c r="E85" s="45" t="s">
        <v>111</v>
      </c>
      <c r="F85" s="45" t="s">
        <v>17</v>
      </c>
      <c r="G85" s="45" t="s">
        <v>18</v>
      </c>
      <c r="H85" s="45" t="s">
        <v>96</v>
      </c>
      <c r="I85" s="45" t="s">
        <v>308</v>
      </c>
      <c r="J85" s="45" t="s">
        <v>79</v>
      </c>
      <c r="K85" s="45" t="s">
        <v>22</v>
      </c>
      <c r="L85" s="45">
        <v>300</v>
      </c>
      <c r="N85" s="39"/>
      <c r="P85" s="46"/>
    </row>
    <row r="86" ht="33" customHeight="1" spans="1:16">
      <c r="A86" s="44">
        <v>84</v>
      </c>
      <c r="B86" s="45" t="s">
        <v>258</v>
      </c>
      <c r="C86" s="45" t="s">
        <v>297</v>
      </c>
      <c r="D86" s="45" t="s">
        <v>309</v>
      </c>
      <c r="E86" s="45" t="s">
        <v>215</v>
      </c>
      <c r="F86" s="45" t="s">
        <v>17</v>
      </c>
      <c r="G86" s="45" t="s">
        <v>18</v>
      </c>
      <c r="H86" s="45" t="s">
        <v>310</v>
      </c>
      <c r="I86" s="45" t="s">
        <v>311</v>
      </c>
      <c r="J86" s="45" t="s">
        <v>89</v>
      </c>
      <c r="K86" s="45" t="s">
        <v>22</v>
      </c>
      <c r="L86" s="45">
        <v>300</v>
      </c>
      <c r="N86" s="39"/>
      <c r="P86" s="46"/>
    </row>
    <row r="87" ht="33" customHeight="1" spans="1:16">
      <c r="A87" s="44">
        <v>85</v>
      </c>
      <c r="B87" s="45" t="s">
        <v>258</v>
      </c>
      <c r="C87" s="45" t="s">
        <v>297</v>
      </c>
      <c r="D87" s="45" t="s">
        <v>312</v>
      </c>
      <c r="E87" s="45" t="s">
        <v>313</v>
      </c>
      <c r="F87" s="45" t="s">
        <v>17</v>
      </c>
      <c r="G87" s="45" t="s">
        <v>18</v>
      </c>
      <c r="H87" s="45" t="s">
        <v>314</v>
      </c>
      <c r="I87" s="45" t="s">
        <v>315</v>
      </c>
      <c r="J87" s="45" t="s">
        <v>316</v>
      </c>
      <c r="K87" s="45" t="s">
        <v>22</v>
      </c>
      <c r="L87" s="45">
        <v>300</v>
      </c>
      <c r="N87" s="39"/>
      <c r="P87" s="46"/>
    </row>
    <row r="88" s="40" customFormat="1" ht="24" spans="1:16">
      <c r="A88" s="44">
        <v>86</v>
      </c>
      <c r="B88" s="45" t="s">
        <v>258</v>
      </c>
      <c r="C88" s="45" t="s">
        <v>317</v>
      </c>
      <c r="D88" s="45" t="s">
        <v>318</v>
      </c>
      <c r="E88" s="45" t="s">
        <v>176</v>
      </c>
      <c r="F88" s="45" t="s">
        <v>17</v>
      </c>
      <c r="G88" s="45" t="s">
        <v>36</v>
      </c>
      <c r="H88" s="45" t="s">
        <v>117</v>
      </c>
      <c r="I88" s="45" t="s">
        <v>319</v>
      </c>
      <c r="J88" s="45" t="s">
        <v>84</v>
      </c>
      <c r="K88" s="45" t="s">
        <v>22</v>
      </c>
      <c r="L88" s="45">
        <v>300</v>
      </c>
      <c r="N88" s="39"/>
      <c r="P88" s="46"/>
    </row>
    <row r="89" ht="24" spans="1:16">
      <c r="A89" s="44">
        <v>87</v>
      </c>
      <c r="B89" s="45" t="s">
        <v>258</v>
      </c>
      <c r="C89" s="45" t="s">
        <v>317</v>
      </c>
      <c r="D89" s="45" t="s">
        <v>320</v>
      </c>
      <c r="E89" s="45" t="s">
        <v>176</v>
      </c>
      <c r="F89" s="45" t="s">
        <v>17</v>
      </c>
      <c r="G89" s="45" t="s">
        <v>18</v>
      </c>
      <c r="H89" s="45" t="s">
        <v>117</v>
      </c>
      <c r="I89" s="45" t="s">
        <v>321</v>
      </c>
      <c r="J89" s="45" t="s">
        <v>182</v>
      </c>
      <c r="K89" s="45" t="s">
        <v>22</v>
      </c>
      <c r="L89" s="45">
        <v>300</v>
      </c>
      <c r="N89" s="39"/>
      <c r="P89" s="46"/>
    </row>
    <row r="90" ht="33" customHeight="1" spans="1:16">
      <c r="A90" s="44">
        <v>88</v>
      </c>
      <c r="B90" s="45" t="s">
        <v>258</v>
      </c>
      <c r="C90" s="45" t="s">
        <v>317</v>
      </c>
      <c r="D90" s="45" t="s">
        <v>322</v>
      </c>
      <c r="E90" s="45" t="s">
        <v>323</v>
      </c>
      <c r="F90" s="45" t="s">
        <v>17</v>
      </c>
      <c r="G90" s="45" t="s">
        <v>18</v>
      </c>
      <c r="H90" s="45" t="s">
        <v>244</v>
      </c>
      <c r="I90" s="45" t="s">
        <v>324</v>
      </c>
      <c r="J90" s="45" t="s">
        <v>27</v>
      </c>
      <c r="K90" s="45" t="s">
        <v>22</v>
      </c>
      <c r="L90" s="45">
        <v>300</v>
      </c>
      <c r="N90" s="39"/>
      <c r="P90" s="46"/>
    </row>
    <row r="91" ht="33" customHeight="1" spans="1:16">
      <c r="A91" s="44">
        <v>89</v>
      </c>
      <c r="B91" s="45" t="s">
        <v>258</v>
      </c>
      <c r="C91" s="45" t="s">
        <v>317</v>
      </c>
      <c r="D91" s="45" t="s">
        <v>325</v>
      </c>
      <c r="E91" s="45" t="s">
        <v>208</v>
      </c>
      <c r="F91" s="45" t="s">
        <v>17</v>
      </c>
      <c r="G91" s="45" t="s">
        <v>18</v>
      </c>
      <c r="H91" s="45" t="s">
        <v>326</v>
      </c>
      <c r="I91" s="45" t="s">
        <v>327</v>
      </c>
      <c r="J91" s="45" t="s">
        <v>328</v>
      </c>
      <c r="K91" s="45" t="s">
        <v>22</v>
      </c>
      <c r="L91" s="45">
        <v>300</v>
      </c>
      <c r="N91" s="39"/>
      <c r="P91" s="46"/>
    </row>
    <row r="92" ht="36" spans="1:16">
      <c r="A92" s="44">
        <v>90</v>
      </c>
      <c r="B92" s="45" t="s">
        <v>258</v>
      </c>
      <c r="C92" s="45" t="s">
        <v>329</v>
      </c>
      <c r="D92" s="45" t="s">
        <v>330</v>
      </c>
      <c r="E92" s="45" t="s">
        <v>59</v>
      </c>
      <c r="F92" s="45" t="s">
        <v>17</v>
      </c>
      <c r="G92" s="45" t="s">
        <v>18</v>
      </c>
      <c r="H92" s="45" t="s">
        <v>103</v>
      </c>
      <c r="I92" s="45" t="s">
        <v>331</v>
      </c>
      <c r="J92" s="45" t="s">
        <v>332</v>
      </c>
      <c r="K92" s="45" t="s">
        <v>22</v>
      </c>
      <c r="L92" s="45">
        <v>300</v>
      </c>
      <c r="N92" s="39"/>
      <c r="P92" s="46"/>
    </row>
    <row r="93" ht="31" customHeight="1" spans="1:16">
      <c r="A93" s="48" t="s">
        <v>333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9">
        <f>SUM(L3:L92)</f>
        <v>27000</v>
      </c>
    </row>
  </sheetData>
  <autoFilter xmlns:etc="http://www.wps.cn/officeDocument/2017/etCustomData" ref="A2:L93" etc:filterBottomFollowUsedRange="0">
    <extLst/>
  </autoFilter>
  <mergeCells count="2">
    <mergeCell ref="A1:L1"/>
    <mergeCell ref="A93:K93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selection activeCell="D6" sqref="D6"/>
    </sheetView>
  </sheetViews>
  <sheetFormatPr defaultColWidth="9" defaultRowHeight="13.5"/>
  <sheetData>
    <row r="1" ht="30" customHeight="1" spans="1:16">
      <c r="A1" s="21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ht="60" spans="1:16">
      <c r="A2" s="22" t="s">
        <v>1</v>
      </c>
      <c r="B2" s="22" t="s">
        <v>335</v>
      </c>
      <c r="C2" s="22" t="s">
        <v>336</v>
      </c>
      <c r="D2" s="22" t="s">
        <v>337</v>
      </c>
      <c r="E2" s="22" t="s">
        <v>338</v>
      </c>
      <c r="F2" s="22" t="s">
        <v>339</v>
      </c>
      <c r="G2" s="22" t="s">
        <v>340</v>
      </c>
      <c r="H2" s="22" t="s">
        <v>341</v>
      </c>
      <c r="I2" s="22" t="s">
        <v>342</v>
      </c>
      <c r="J2" s="22" t="s">
        <v>343</v>
      </c>
      <c r="K2" s="22" t="s">
        <v>344</v>
      </c>
      <c r="L2" s="22" t="s">
        <v>345</v>
      </c>
      <c r="M2" s="22" t="s">
        <v>346</v>
      </c>
      <c r="N2" s="22" t="s">
        <v>347</v>
      </c>
      <c r="O2" s="22" t="s">
        <v>348</v>
      </c>
      <c r="P2" s="22" t="s">
        <v>349</v>
      </c>
    </row>
    <row r="3" ht="24" spans="1:16">
      <c r="A3" s="23">
        <v>1</v>
      </c>
      <c r="B3" s="24" t="s">
        <v>350</v>
      </c>
      <c r="C3" s="24" t="s">
        <v>351</v>
      </c>
      <c r="D3" s="25" t="s">
        <v>352</v>
      </c>
      <c r="E3" s="26">
        <v>61.28</v>
      </c>
      <c r="F3" s="27">
        <v>70.0065274151436</v>
      </c>
      <c r="G3" s="28">
        <v>5</v>
      </c>
      <c r="H3" s="26">
        <v>8082</v>
      </c>
      <c r="I3" s="26">
        <v>918</v>
      </c>
      <c r="J3" s="27"/>
      <c r="K3" s="26"/>
      <c r="L3" s="29">
        <f t="shared" ref="L3:L10" si="0">H3+I3</f>
        <v>9000</v>
      </c>
      <c r="M3" s="26">
        <f t="shared" ref="M3:M6" si="1">L3*0.6</f>
        <v>5400</v>
      </c>
      <c r="N3" s="26"/>
      <c r="O3" s="26"/>
      <c r="P3" s="25"/>
    </row>
    <row r="4" ht="24" spans="1:16">
      <c r="A4" s="23">
        <v>2</v>
      </c>
      <c r="B4" s="24" t="s">
        <v>353</v>
      </c>
      <c r="C4" s="24" t="s">
        <v>354</v>
      </c>
      <c r="D4" s="25" t="s">
        <v>352</v>
      </c>
      <c r="E4" s="26">
        <v>74.3</v>
      </c>
      <c r="F4" s="27">
        <v>50</v>
      </c>
      <c r="G4" s="28">
        <v>5</v>
      </c>
      <c r="H4" s="26">
        <v>11145</v>
      </c>
      <c r="I4" s="26">
        <v>966</v>
      </c>
      <c r="J4" s="27"/>
      <c r="K4" s="26"/>
      <c r="L4" s="29">
        <f t="shared" si="0"/>
        <v>12111</v>
      </c>
      <c r="M4" s="26">
        <f t="shared" si="1"/>
        <v>7266.6</v>
      </c>
      <c r="N4" s="26"/>
      <c r="O4" s="26"/>
      <c r="P4" s="25" t="s">
        <v>355</v>
      </c>
    </row>
    <row r="5" ht="36" spans="1:16">
      <c r="A5" s="23">
        <v>3</v>
      </c>
      <c r="B5" s="25" t="s">
        <v>356</v>
      </c>
      <c r="C5" s="25" t="s">
        <v>357</v>
      </c>
      <c r="D5" s="25" t="s">
        <v>352</v>
      </c>
      <c r="E5" s="26">
        <v>84</v>
      </c>
      <c r="F5" s="27">
        <v>21</v>
      </c>
      <c r="G5" s="28">
        <v>5</v>
      </c>
      <c r="H5" s="27">
        <f>1764*2+1764/30*14+1861/30*16</f>
        <v>5343.73333333333</v>
      </c>
      <c r="I5" s="26">
        <v>1260</v>
      </c>
      <c r="J5" s="27"/>
      <c r="K5" s="26"/>
      <c r="L5" s="29">
        <f t="shared" si="0"/>
        <v>6603.73333333333</v>
      </c>
      <c r="M5" s="26">
        <f t="shared" si="1"/>
        <v>3962.24</v>
      </c>
      <c r="N5" s="26"/>
      <c r="O5" s="26"/>
      <c r="P5" s="25" t="s">
        <v>358</v>
      </c>
    </row>
    <row r="6" ht="36" spans="1:16">
      <c r="A6" s="23">
        <v>4</v>
      </c>
      <c r="B6" s="25" t="s">
        <v>359</v>
      </c>
      <c r="C6" s="24" t="s">
        <v>360</v>
      </c>
      <c r="D6" s="25" t="s">
        <v>352</v>
      </c>
      <c r="E6" s="26">
        <v>9.18</v>
      </c>
      <c r="F6" s="27">
        <v>90</v>
      </c>
      <c r="G6" s="28">
        <v>5</v>
      </c>
      <c r="H6" s="30">
        <f>826*2+689</f>
        <v>2341</v>
      </c>
      <c r="I6" s="31">
        <f>137.7</f>
        <v>137.7</v>
      </c>
      <c r="J6" s="27"/>
      <c r="K6" s="26"/>
      <c r="L6" s="29">
        <f t="shared" si="0"/>
        <v>2478.7</v>
      </c>
      <c r="M6" s="26">
        <f t="shared" si="1"/>
        <v>1487.22</v>
      </c>
      <c r="N6" s="26"/>
      <c r="O6" s="26"/>
      <c r="P6" s="25" t="s">
        <v>358</v>
      </c>
    </row>
    <row r="7" ht="48" spans="1:16">
      <c r="A7" s="23">
        <v>5</v>
      </c>
      <c r="B7" s="23" t="s">
        <v>361</v>
      </c>
      <c r="C7" s="24" t="s">
        <v>362</v>
      </c>
      <c r="D7" s="25" t="s">
        <v>352</v>
      </c>
      <c r="E7" s="26">
        <v>221.68</v>
      </c>
      <c r="F7" s="27">
        <v>33.83</v>
      </c>
      <c r="G7" s="28">
        <v>5</v>
      </c>
      <c r="H7" s="32">
        <f>(3500*3+4100*3)</f>
        <v>22800</v>
      </c>
      <c r="I7" s="31">
        <v>1662</v>
      </c>
      <c r="J7" s="27"/>
      <c r="K7" s="26"/>
      <c r="L7" s="29">
        <f t="shared" si="0"/>
        <v>24462</v>
      </c>
      <c r="M7" s="26">
        <v>10000</v>
      </c>
      <c r="N7" s="26"/>
      <c r="O7" s="26"/>
      <c r="P7" s="25" t="s">
        <v>358</v>
      </c>
    </row>
    <row r="8" ht="24" spans="1:16">
      <c r="A8" s="23">
        <v>6</v>
      </c>
      <c r="B8" s="24" t="s">
        <v>363</v>
      </c>
      <c r="C8" s="24" t="s">
        <v>364</v>
      </c>
      <c r="D8" s="25" t="s">
        <v>352</v>
      </c>
      <c r="E8" s="26">
        <v>46.04</v>
      </c>
      <c r="F8" s="27">
        <v>47.8</v>
      </c>
      <c r="G8" s="28">
        <v>5</v>
      </c>
      <c r="H8" s="30">
        <v>6600</v>
      </c>
      <c r="I8" s="31">
        <v>690</v>
      </c>
      <c r="J8" s="27"/>
      <c r="K8" s="26"/>
      <c r="L8" s="29">
        <f t="shared" si="0"/>
        <v>7290</v>
      </c>
      <c r="M8" s="26">
        <f t="shared" ref="M8:M10" si="2">L8*0.6</f>
        <v>4374</v>
      </c>
      <c r="N8" s="26"/>
      <c r="O8" s="26"/>
      <c r="P8" s="25"/>
    </row>
    <row r="9" ht="24" spans="1:16">
      <c r="A9" s="23">
        <v>7</v>
      </c>
      <c r="B9" s="24" t="s">
        <v>365</v>
      </c>
      <c r="C9" s="24" t="s">
        <v>366</v>
      </c>
      <c r="D9" s="25" t="s">
        <v>352</v>
      </c>
      <c r="E9" s="26">
        <v>61.35</v>
      </c>
      <c r="F9" s="27">
        <v>45.63</v>
      </c>
      <c r="G9" s="28">
        <v>5</v>
      </c>
      <c r="H9" s="31">
        <v>8400</v>
      </c>
      <c r="I9" s="31">
        <f>61.35*5*3</f>
        <v>920.25</v>
      </c>
      <c r="J9" s="27"/>
      <c r="K9" s="26"/>
      <c r="L9" s="29">
        <f t="shared" si="0"/>
        <v>9320.25</v>
      </c>
      <c r="M9" s="27">
        <f t="shared" si="2"/>
        <v>5592.15</v>
      </c>
      <c r="N9" s="26"/>
      <c r="O9" s="26"/>
      <c r="P9" s="25"/>
    </row>
    <row r="10" ht="41" customHeight="1" spans="1:16">
      <c r="A10" s="23">
        <v>8</v>
      </c>
      <c r="B10" s="24" t="s">
        <v>367</v>
      </c>
      <c r="C10" s="24" t="s">
        <v>368</v>
      </c>
      <c r="D10" s="25" t="s">
        <v>369</v>
      </c>
      <c r="E10" s="26">
        <v>68.41</v>
      </c>
      <c r="F10" s="27">
        <v>35.93</v>
      </c>
      <c r="G10" s="28">
        <v>5</v>
      </c>
      <c r="H10" s="27">
        <f>2458/30*18+2458</f>
        <v>3932.8</v>
      </c>
      <c r="I10" s="26">
        <f>342/30*18+342*2</f>
        <v>889.2</v>
      </c>
      <c r="J10" s="27"/>
      <c r="K10" s="26"/>
      <c r="L10" s="29">
        <f t="shared" si="0"/>
        <v>4822</v>
      </c>
      <c r="M10" s="28">
        <f t="shared" si="2"/>
        <v>2893.2</v>
      </c>
      <c r="N10" s="26"/>
      <c r="O10" s="26"/>
      <c r="P10" s="25"/>
    </row>
    <row r="11" spans="1:16">
      <c r="A11" s="33"/>
      <c r="B11" s="34" t="s">
        <v>333</v>
      </c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7">
        <f>SUM(M3:M10)</f>
        <v>40975.41</v>
      </c>
      <c r="N11" s="33"/>
      <c r="O11" s="33"/>
      <c r="P11" s="38"/>
    </row>
  </sheetData>
  <mergeCells count="2">
    <mergeCell ref="A1:P1"/>
    <mergeCell ref="B11:L11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"/>
  <sheetViews>
    <sheetView topLeftCell="A27" workbookViewId="0">
      <selection activeCell="A53" sqref="A53"/>
    </sheetView>
  </sheetViews>
  <sheetFormatPr defaultColWidth="9" defaultRowHeight="13.5"/>
  <cols>
    <col min="1" max="1" width="7.375" customWidth="1"/>
    <col min="3" max="3" width="6.25" customWidth="1"/>
    <col min="4" max="4" width="19.875" customWidth="1"/>
    <col min="5" max="5" width="21.75" customWidth="1"/>
    <col min="6" max="6" width="11.125" customWidth="1"/>
    <col min="7" max="7" width="10.875" style="2" customWidth="1"/>
    <col min="12" max="12" width="21" customWidth="1"/>
    <col min="13" max="13" width="28" customWidth="1"/>
  </cols>
  <sheetData>
    <row r="1" ht="25.5" spans="1:16">
      <c r="A1" s="3" t="s">
        <v>370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</row>
    <row r="2" ht="18" customHeight="1" spans="1:16">
      <c r="A2" s="5" t="s">
        <v>1</v>
      </c>
      <c r="B2" s="5" t="s">
        <v>4</v>
      </c>
      <c r="C2" s="5" t="s">
        <v>371</v>
      </c>
      <c r="D2" s="5" t="s">
        <v>372</v>
      </c>
      <c r="E2" s="5" t="s">
        <v>373</v>
      </c>
      <c r="F2" s="6" t="s">
        <v>374</v>
      </c>
      <c r="G2" s="7" t="s">
        <v>375</v>
      </c>
    </row>
    <row r="3" ht="15" customHeight="1" spans="1:16">
      <c r="A3" s="8">
        <v>1</v>
      </c>
      <c r="B3" s="9" t="s">
        <v>376</v>
      </c>
      <c r="C3" s="9" t="s">
        <v>377</v>
      </c>
      <c r="D3" s="10" t="s">
        <v>378</v>
      </c>
      <c r="E3" s="11" t="s">
        <v>379</v>
      </c>
      <c r="F3" s="12" t="s">
        <v>380</v>
      </c>
      <c r="G3" s="7">
        <v>1300</v>
      </c>
      <c r="L3" s="13"/>
    </row>
    <row r="4" ht="15" customHeight="1" spans="1:16">
      <c r="A4" s="14">
        <v>2</v>
      </c>
      <c r="B4" s="9" t="s">
        <v>381</v>
      </c>
      <c r="C4" s="9" t="s">
        <v>377</v>
      </c>
      <c r="D4" s="15" t="s">
        <v>378</v>
      </c>
      <c r="E4" s="16" t="s">
        <v>382</v>
      </c>
      <c r="F4" s="12" t="s">
        <v>380</v>
      </c>
      <c r="G4" s="7">
        <v>1300</v>
      </c>
      <c r="L4" s="17"/>
    </row>
    <row r="5" ht="15" customHeight="1" spans="1:16">
      <c r="A5" s="8">
        <v>3</v>
      </c>
      <c r="B5" s="9" t="s">
        <v>383</v>
      </c>
      <c r="C5" s="9" t="s">
        <v>377</v>
      </c>
      <c r="D5" s="10" t="s">
        <v>378</v>
      </c>
      <c r="E5" s="16" t="s">
        <v>384</v>
      </c>
      <c r="F5" s="12" t="s">
        <v>380</v>
      </c>
      <c r="G5" s="7">
        <v>1300</v>
      </c>
      <c r="L5" s="18"/>
    </row>
    <row r="6" ht="15" customHeight="1" spans="1:16">
      <c r="A6" s="8">
        <v>4</v>
      </c>
      <c r="B6" s="9" t="s">
        <v>385</v>
      </c>
      <c r="C6" s="9" t="s">
        <v>377</v>
      </c>
      <c r="D6" s="10" t="s">
        <v>378</v>
      </c>
      <c r="E6" s="16" t="s">
        <v>386</v>
      </c>
      <c r="F6" s="12" t="s">
        <v>380</v>
      </c>
      <c r="G6" s="7">
        <v>1300</v>
      </c>
      <c r="L6" s="18"/>
    </row>
    <row r="7" ht="15" customHeight="1" spans="1:16">
      <c r="A7" s="14">
        <v>5</v>
      </c>
      <c r="B7" s="9" t="s">
        <v>387</v>
      </c>
      <c r="C7" s="9" t="s">
        <v>388</v>
      </c>
      <c r="D7" s="10" t="s">
        <v>378</v>
      </c>
      <c r="E7" s="16" t="s">
        <v>389</v>
      </c>
      <c r="F7" s="12" t="s">
        <v>380</v>
      </c>
      <c r="G7" s="7">
        <v>1300</v>
      </c>
      <c r="L7" s="18"/>
    </row>
    <row r="8" ht="15" customHeight="1" spans="1:16">
      <c r="A8" s="8">
        <v>6</v>
      </c>
      <c r="B8" s="9" t="s">
        <v>390</v>
      </c>
      <c r="C8" s="9" t="s">
        <v>377</v>
      </c>
      <c r="D8" s="10" t="s">
        <v>378</v>
      </c>
      <c r="E8" s="16" t="s">
        <v>391</v>
      </c>
      <c r="F8" s="12" t="s">
        <v>380</v>
      </c>
      <c r="G8" s="7">
        <v>1300</v>
      </c>
      <c r="L8" s="18"/>
    </row>
    <row r="9" ht="15" customHeight="1" spans="1:16">
      <c r="A9" s="8">
        <v>7</v>
      </c>
      <c r="B9" s="9" t="s">
        <v>392</v>
      </c>
      <c r="C9" s="9" t="s">
        <v>377</v>
      </c>
      <c r="D9" s="10" t="s">
        <v>378</v>
      </c>
      <c r="E9" s="16" t="s">
        <v>393</v>
      </c>
      <c r="F9" s="12" t="s">
        <v>380</v>
      </c>
      <c r="G9" s="7">
        <v>1300</v>
      </c>
      <c r="L9" s="18"/>
    </row>
    <row r="10" ht="15" customHeight="1" spans="1:16">
      <c r="A10" s="14">
        <v>8</v>
      </c>
      <c r="B10" s="9" t="s">
        <v>394</v>
      </c>
      <c r="C10" s="9" t="s">
        <v>377</v>
      </c>
      <c r="D10" s="10" t="s">
        <v>378</v>
      </c>
      <c r="E10" s="16" t="s">
        <v>395</v>
      </c>
      <c r="F10" s="12" t="s">
        <v>380</v>
      </c>
      <c r="G10" s="7">
        <v>1300</v>
      </c>
      <c r="L10" s="18"/>
    </row>
    <row r="11" ht="15" customHeight="1" spans="1:16">
      <c r="A11" s="8">
        <v>9</v>
      </c>
      <c r="B11" s="9" t="s">
        <v>396</v>
      </c>
      <c r="C11" s="9" t="s">
        <v>377</v>
      </c>
      <c r="D11" s="10" t="s">
        <v>378</v>
      </c>
      <c r="E11" s="16" t="s">
        <v>397</v>
      </c>
      <c r="F11" s="12" t="s">
        <v>380</v>
      </c>
      <c r="G11" s="7">
        <v>1300</v>
      </c>
      <c r="L11" s="18"/>
    </row>
    <row r="12" ht="15" customHeight="1" spans="1:16">
      <c r="A12" s="8">
        <v>10</v>
      </c>
      <c r="B12" s="9" t="s">
        <v>398</v>
      </c>
      <c r="C12" s="9" t="s">
        <v>377</v>
      </c>
      <c r="D12" s="10" t="s">
        <v>378</v>
      </c>
      <c r="E12" s="16" t="s">
        <v>399</v>
      </c>
      <c r="F12" s="12" t="s">
        <v>380</v>
      </c>
      <c r="G12" s="7">
        <v>1300</v>
      </c>
      <c r="L12" s="18"/>
    </row>
    <row r="13" ht="15" customHeight="1" spans="1:16">
      <c r="A13" s="14">
        <v>11</v>
      </c>
      <c r="B13" s="9" t="s">
        <v>400</v>
      </c>
      <c r="C13" s="9" t="s">
        <v>377</v>
      </c>
      <c r="D13" s="10" t="s">
        <v>378</v>
      </c>
      <c r="E13" s="16" t="s">
        <v>401</v>
      </c>
      <c r="F13" s="12" t="s">
        <v>380</v>
      </c>
      <c r="G13" s="7">
        <v>1300</v>
      </c>
      <c r="L13" s="18"/>
    </row>
    <row r="14" ht="15" customHeight="1" spans="1:16">
      <c r="A14" s="8">
        <v>12</v>
      </c>
      <c r="B14" s="9" t="s">
        <v>402</v>
      </c>
      <c r="C14" s="9" t="s">
        <v>377</v>
      </c>
      <c r="D14" s="10" t="s">
        <v>378</v>
      </c>
      <c r="E14" s="16" t="s">
        <v>403</v>
      </c>
      <c r="F14" s="12" t="s">
        <v>380</v>
      </c>
      <c r="G14" s="7">
        <v>1300</v>
      </c>
      <c r="L14" s="18"/>
    </row>
    <row r="15" ht="15" customHeight="1" spans="1:16">
      <c r="A15" s="8">
        <v>13</v>
      </c>
      <c r="B15" s="9" t="s">
        <v>404</v>
      </c>
      <c r="C15" s="9" t="s">
        <v>377</v>
      </c>
      <c r="D15" s="10" t="s">
        <v>378</v>
      </c>
      <c r="E15" s="16" t="s">
        <v>405</v>
      </c>
      <c r="F15" s="12" t="s">
        <v>380</v>
      </c>
      <c r="G15" s="7">
        <v>1300</v>
      </c>
      <c r="L15" s="18"/>
    </row>
    <row r="16" ht="15" customHeight="1" spans="1:16">
      <c r="A16" s="14">
        <v>14</v>
      </c>
      <c r="B16" s="9" t="s">
        <v>406</v>
      </c>
      <c r="C16" s="9" t="s">
        <v>377</v>
      </c>
      <c r="D16" s="10" t="s">
        <v>378</v>
      </c>
      <c r="E16" s="16" t="s">
        <v>407</v>
      </c>
      <c r="F16" s="12" t="s">
        <v>380</v>
      </c>
      <c r="G16" s="7">
        <v>1300</v>
      </c>
      <c r="L16" s="18"/>
    </row>
    <row r="17" ht="15" customHeight="1" spans="1:13">
      <c r="A17" s="8">
        <v>15</v>
      </c>
      <c r="B17" s="9" t="s">
        <v>408</v>
      </c>
      <c r="C17" s="9" t="s">
        <v>377</v>
      </c>
      <c r="D17" s="10" t="s">
        <v>378</v>
      </c>
      <c r="E17" s="16" t="s">
        <v>409</v>
      </c>
      <c r="F17" s="12" t="s">
        <v>380</v>
      </c>
      <c r="G17" s="7">
        <v>1300</v>
      </c>
      <c r="L17" s="18"/>
    </row>
    <row r="18" ht="15" customHeight="1" spans="1:13">
      <c r="A18" s="8">
        <v>16</v>
      </c>
      <c r="B18" s="9" t="s">
        <v>410</v>
      </c>
      <c r="C18" s="9" t="s">
        <v>377</v>
      </c>
      <c r="D18" s="10" t="s">
        <v>378</v>
      </c>
      <c r="E18" s="16" t="s">
        <v>411</v>
      </c>
      <c r="F18" s="12" t="s">
        <v>380</v>
      </c>
      <c r="G18" s="7">
        <v>1300</v>
      </c>
      <c r="L18" s="18"/>
    </row>
    <row r="19" ht="15" customHeight="1" spans="1:13">
      <c r="A19" s="14">
        <v>17</v>
      </c>
      <c r="B19" s="9" t="s">
        <v>412</v>
      </c>
      <c r="C19" s="9" t="s">
        <v>377</v>
      </c>
      <c r="D19" s="10" t="s">
        <v>378</v>
      </c>
      <c r="E19" s="16" t="s">
        <v>413</v>
      </c>
      <c r="F19" s="12" t="s">
        <v>380</v>
      </c>
      <c r="G19" s="7">
        <v>1300</v>
      </c>
      <c r="L19" s="18"/>
    </row>
    <row r="20" ht="15" customHeight="1" spans="1:13">
      <c r="A20" s="8">
        <v>18</v>
      </c>
      <c r="B20" s="9" t="s">
        <v>414</v>
      </c>
      <c r="C20" s="9" t="s">
        <v>388</v>
      </c>
      <c r="D20" s="10" t="s">
        <v>378</v>
      </c>
      <c r="E20" s="16" t="s">
        <v>415</v>
      </c>
      <c r="F20" s="12" t="s">
        <v>380</v>
      </c>
      <c r="G20" s="7">
        <v>1300</v>
      </c>
      <c r="L20" s="18"/>
    </row>
    <row r="21" ht="15" customHeight="1" spans="1:13">
      <c r="A21" s="8">
        <v>19</v>
      </c>
      <c r="B21" s="9" t="s">
        <v>416</v>
      </c>
      <c r="C21" s="9" t="s">
        <v>377</v>
      </c>
      <c r="D21" s="10" t="s">
        <v>378</v>
      </c>
      <c r="E21" s="16" t="s">
        <v>417</v>
      </c>
      <c r="F21" s="12" t="s">
        <v>380</v>
      </c>
      <c r="G21" s="7">
        <v>1300</v>
      </c>
      <c r="L21" s="18"/>
    </row>
    <row r="22" ht="15" customHeight="1" spans="1:13">
      <c r="A22" s="14">
        <v>20</v>
      </c>
      <c r="B22" s="9" t="s">
        <v>418</v>
      </c>
      <c r="C22" s="9" t="s">
        <v>377</v>
      </c>
      <c r="D22" s="10" t="s">
        <v>378</v>
      </c>
      <c r="E22" s="16" t="s">
        <v>419</v>
      </c>
      <c r="F22" s="12" t="s">
        <v>380</v>
      </c>
      <c r="G22" s="7">
        <v>1300</v>
      </c>
      <c r="L22" s="18"/>
    </row>
    <row r="23" ht="15" customHeight="1" spans="1:13">
      <c r="A23" s="8">
        <v>21</v>
      </c>
      <c r="B23" s="9" t="s">
        <v>420</v>
      </c>
      <c r="C23" s="9" t="s">
        <v>388</v>
      </c>
      <c r="D23" s="10" t="s">
        <v>378</v>
      </c>
      <c r="E23" s="16" t="s">
        <v>421</v>
      </c>
      <c r="F23" s="12" t="s">
        <v>380</v>
      </c>
      <c r="G23" s="7">
        <v>1300</v>
      </c>
      <c r="L23" s="18"/>
    </row>
    <row r="24" s="1" customFormat="1" ht="15" customHeight="1" spans="1:13">
      <c r="A24" s="8">
        <v>22</v>
      </c>
      <c r="B24" s="9" t="s">
        <v>422</v>
      </c>
      <c r="C24" s="9" t="s">
        <v>377</v>
      </c>
      <c r="D24" s="15" t="s">
        <v>378</v>
      </c>
      <c r="E24" s="16" t="s">
        <v>423</v>
      </c>
      <c r="F24" s="12" t="s">
        <v>380</v>
      </c>
      <c r="G24" s="7">
        <v>1300</v>
      </c>
      <c r="L24" s="18"/>
      <c r="M24"/>
    </row>
    <row r="25" ht="15" customHeight="1" spans="1:13">
      <c r="A25" s="14">
        <v>23</v>
      </c>
      <c r="B25" s="9" t="s">
        <v>424</v>
      </c>
      <c r="C25" s="9" t="s">
        <v>377</v>
      </c>
      <c r="D25" s="10" t="s">
        <v>378</v>
      </c>
      <c r="E25" s="16" t="s">
        <v>425</v>
      </c>
      <c r="F25" s="12" t="s">
        <v>380</v>
      </c>
      <c r="G25" s="7">
        <v>1300</v>
      </c>
      <c r="L25" s="18"/>
    </row>
    <row r="26" ht="15" customHeight="1" spans="1:13">
      <c r="A26" s="8">
        <v>24</v>
      </c>
      <c r="B26" s="9" t="s">
        <v>426</v>
      </c>
      <c r="C26" s="9" t="s">
        <v>377</v>
      </c>
      <c r="D26" s="10" t="s">
        <v>378</v>
      </c>
      <c r="E26" s="16" t="s">
        <v>427</v>
      </c>
      <c r="F26" s="12" t="s">
        <v>380</v>
      </c>
      <c r="G26" s="7">
        <v>1300</v>
      </c>
      <c r="L26" s="18"/>
    </row>
    <row r="27" ht="15" customHeight="1" spans="1:13">
      <c r="A27" s="8">
        <v>25</v>
      </c>
      <c r="B27" s="9" t="s">
        <v>428</v>
      </c>
      <c r="C27" s="9" t="s">
        <v>377</v>
      </c>
      <c r="D27" s="10" t="s">
        <v>378</v>
      </c>
      <c r="E27" s="16" t="s">
        <v>429</v>
      </c>
      <c r="F27" s="12" t="s">
        <v>380</v>
      </c>
      <c r="G27" s="7">
        <v>1300</v>
      </c>
      <c r="L27" s="18"/>
    </row>
    <row r="28" ht="15" customHeight="1" spans="1:13">
      <c r="A28" s="14">
        <v>26</v>
      </c>
      <c r="B28" s="9" t="s">
        <v>430</v>
      </c>
      <c r="C28" s="9" t="s">
        <v>377</v>
      </c>
      <c r="D28" s="10" t="s">
        <v>378</v>
      </c>
      <c r="E28" s="16" t="s">
        <v>431</v>
      </c>
      <c r="F28" s="12" t="s">
        <v>380</v>
      </c>
      <c r="G28" s="7">
        <v>1300</v>
      </c>
      <c r="L28" s="18"/>
    </row>
    <row r="29" ht="15" customHeight="1" spans="1:13">
      <c r="A29" s="8">
        <v>27</v>
      </c>
      <c r="B29" s="9" t="s">
        <v>432</v>
      </c>
      <c r="C29" s="9" t="s">
        <v>377</v>
      </c>
      <c r="D29" s="15" t="s">
        <v>378</v>
      </c>
      <c r="E29" s="16" t="s">
        <v>433</v>
      </c>
      <c r="F29" s="12" t="s">
        <v>380</v>
      </c>
      <c r="G29" s="7">
        <v>1300</v>
      </c>
      <c r="L29" s="18"/>
    </row>
    <row r="30" ht="15" customHeight="1" spans="1:13">
      <c r="A30" s="8">
        <v>28</v>
      </c>
      <c r="B30" s="9" t="s">
        <v>434</v>
      </c>
      <c r="C30" s="9" t="s">
        <v>377</v>
      </c>
      <c r="D30" s="10" t="s">
        <v>378</v>
      </c>
      <c r="E30" s="16" t="s">
        <v>403</v>
      </c>
      <c r="F30" s="12" t="s">
        <v>380</v>
      </c>
      <c r="G30" s="7">
        <v>1300</v>
      </c>
      <c r="L30" s="18"/>
    </row>
    <row r="31" ht="15" customHeight="1" spans="1:13">
      <c r="A31" s="14">
        <v>29</v>
      </c>
      <c r="B31" s="9" t="s">
        <v>435</v>
      </c>
      <c r="C31" s="9" t="s">
        <v>377</v>
      </c>
      <c r="D31" s="10" t="s">
        <v>378</v>
      </c>
      <c r="E31" s="16" t="s">
        <v>436</v>
      </c>
      <c r="F31" s="12" t="s">
        <v>380</v>
      </c>
      <c r="G31" s="7">
        <v>1300</v>
      </c>
      <c r="L31" s="18"/>
    </row>
    <row r="32" ht="15" customHeight="1" spans="1:13">
      <c r="A32" s="8">
        <v>30</v>
      </c>
      <c r="B32" s="9" t="s">
        <v>437</v>
      </c>
      <c r="C32" s="9" t="s">
        <v>377</v>
      </c>
      <c r="D32" s="10" t="s">
        <v>378</v>
      </c>
      <c r="E32" s="16" t="s">
        <v>438</v>
      </c>
      <c r="F32" s="12" t="s">
        <v>380</v>
      </c>
      <c r="G32" s="7">
        <v>1300</v>
      </c>
      <c r="L32" s="18"/>
    </row>
    <row r="33" ht="15" customHeight="1" spans="1:12">
      <c r="A33" s="8">
        <v>31</v>
      </c>
      <c r="B33" s="9" t="s">
        <v>439</v>
      </c>
      <c r="C33" s="9" t="s">
        <v>377</v>
      </c>
      <c r="D33" s="10" t="s">
        <v>378</v>
      </c>
      <c r="E33" s="16" t="s">
        <v>440</v>
      </c>
      <c r="F33" s="12" t="s">
        <v>380</v>
      </c>
      <c r="G33" s="7">
        <v>1300</v>
      </c>
      <c r="L33" s="18"/>
    </row>
    <row r="34" ht="15" customHeight="1" spans="1:12">
      <c r="A34" s="14">
        <v>32</v>
      </c>
      <c r="B34" s="9" t="s">
        <v>441</v>
      </c>
      <c r="C34" s="9" t="s">
        <v>377</v>
      </c>
      <c r="D34" s="10" t="s">
        <v>378</v>
      </c>
      <c r="E34" s="16" t="s">
        <v>442</v>
      </c>
      <c r="F34" s="12" t="s">
        <v>380</v>
      </c>
      <c r="G34" s="7">
        <v>1300</v>
      </c>
      <c r="L34" s="18"/>
    </row>
    <row r="35" ht="15" customHeight="1" spans="1:12">
      <c r="A35" s="8">
        <v>33</v>
      </c>
      <c r="B35" s="9" t="s">
        <v>443</v>
      </c>
      <c r="C35" s="9" t="s">
        <v>377</v>
      </c>
      <c r="D35" s="10" t="s">
        <v>378</v>
      </c>
      <c r="E35" s="16" t="s">
        <v>444</v>
      </c>
      <c r="F35" s="12" t="s">
        <v>380</v>
      </c>
      <c r="G35" s="7">
        <v>1300</v>
      </c>
      <c r="L35" s="18"/>
    </row>
    <row r="36" ht="15" customHeight="1" spans="1:12">
      <c r="A36" s="8">
        <v>34</v>
      </c>
      <c r="B36" s="9" t="s">
        <v>445</v>
      </c>
      <c r="C36" s="9" t="s">
        <v>377</v>
      </c>
      <c r="D36" s="10" t="s">
        <v>378</v>
      </c>
      <c r="E36" s="16" t="s">
        <v>446</v>
      </c>
      <c r="F36" s="12" t="s">
        <v>380</v>
      </c>
      <c r="G36" s="7">
        <v>1235</v>
      </c>
      <c r="L36" s="18"/>
    </row>
    <row r="37" ht="15" customHeight="1" spans="1:12">
      <c r="A37" s="14">
        <v>35</v>
      </c>
      <c r="B37" s="9" t="s">
        <v>447</v>
      </c>
      <c r="C37" s="9" t="s">
        <v>377</v>
      </c>
      <c r="D37" s="10" t="s">
        <v>378</v>
      </c>
      <c r="E37" s="16" t="s">
        <v>448</v>
      </c>
      <c r="F37" s="12" t="s">
        <v>380</v>
      </c>
      <c r="G37" s="7">
        <v>1300</v>
      </c>
      <c r="L37" s="18"/>
    </row>
    <row r="38" ht="15" customHeight="1" spans="1:12">
      <c r="A38" s="8">
        <v>36</v>
      </c>
      <c r="B38" s="9" t="s">
        <v>449</v>
      </c>
      <c r="C38" s="9" t="s">
        <v>377</v>
      </c>
      <c r="D38" s="10" t="s">
        <v>378</v>
      </c>
      <c r="E38" s="16" t="s">
        <v>450</v>
      </c>
      <c r="F38" s="12" t="s">
        <v>380</v>
      </c>
      <c r="G38" s="7">
        <v>1300</v>
      </c>
      <c r="L38" s="18"/>
    </row>
    <row r="39" ht="15" customHeight="1" spans="1:12">
      <c r="A39" s="8">
        <v>37</v>
      </c>
      <c r="B39" s="9" t="s">
        <v>451</v>
      </c>
      <c r="C39" s="9" t="s">
        <v>377</v>
      </c>
      <c r="D39" s="10" t="s">
        <v>378</v>
      </c>
      <c r="E39" s="19" t="s">
        <v>452</v>
      </c>
      <c r="F39" s="12" t="s">
        <v>380</v>
      </c>
      <c r="G39" s="7">
        <v>1300</v>
      </c>
      <c r="L39" s="18"/>
    </row>
    <row r="40" ht="15" customHeight="1" spans="1:12">
      <c r="A40" s="14">
        <v>38</v>
      </c>
      <c r="B40" s="9" t="s">
        <v>453</v>
      </c>
      <c r="C40" s="9" t="s">
        <v>377</v>
      </c>
      <c r="D40" s="10" t="s">
        <v>378</v>
      </c>
      <c r="E40" s="19" t="s">
        <v>454</v>
      </c>
      <c r="F40" s="12" t="s">
        <v>380</v>
      </c>
      <c r="G40" s="7">
        <v>1300</v>
      </c>
      <c r="L40" s="20"/>
    </row>
    <row r="41" ht="15" customHeight="1" spans="1:12">
      <c r="A41" s="8">
        <v>39</v>
      </c>
      <c r="B41" s="9" t="s">
        <v>455</v>
      </c>
      <c r="C41" s="9" t="s">
        <v>377</v>
      </c>
      <c r="D41" s="10" t="s">
        <v>378</v>
      </c>
      <c r="E41" s="19" t="s">
        <v>456</v>
      </c>
      <c r="F41" s="12" t="s">
        <v>380</v>
      </c>
      <c r="G41" s="7">
        <v>1235</v>
      </c>
      <c r="L41" s="20"/>
    </row>
    <row r="42" ht="15" customHeight="1" spans="1:12">
      <c r="A42" s="8">
        <v>40</v>
      </c>
      <c r="B42" s="9" t="s">
        <v>457</v>
      </c>
      <c r="C42" s="9" t="s">
        <v>377</v>
      </c>
      <c r="D42" s="10" t="s">
        <v>378</v>
      </c>
      <c r="E42" s="19" t="s">
        <v>458</v>
      </c>
      <c r="F42" s="12" t="s">
        <v>380</v>
      </c>
      <c r="G42" s="7">
        <v>1300</v>
      </c>
      <c r="L42" s="20"/>
    </row>
    <row r="43" ht="15" customHeight="1" spans="1:12">
      <c r="A43" s="14">
        <v>41</v>
      </c>
      <c r="B43" s="9" t="s">
        <v>459</v>
      </c>
      <c r="C43" s="9" t="s">
        <v>377</v>
      </c>
      <c r="D43" s="10" t="s">
        <v>378</v>
      </c>
      <c r="E43" s="19" t="s">
        <v>460</v>
      </c>
      <c r="F43" s="12" t="s">
        <v>380</v>
      </c>
      <c r="G43" s="7">
        <v>1300</v>
      </c>
      <c r="L43" s="20"/>
    </row>
    <row r="44" ht="15" customHeight="1" spans="1:12">
      <c r="A44" s="8">
        <v>42</v>
      </c>
      <c r="B44" s="9" t="s">
        <v>461</v>
      </c>
      <c r="C44" s="9" t="s">
        <v>388</v>
      </c>
      <c r="D44" s="10" t="s">
        <v>378</v>
      </c>
      <c r="E44" s="19" t="s">
        <v>462</v>
      </c>
      <c r="F44" s="12" t="s">
        <v>380</v>
      </c>
      <c r="G44" s="7">
        <v>1300</v>
      </c>
      <c r="L44" s="20"/>
    </row>
    <row r="45" ht="15" customHeight="1" spans="1:12">
      <c r="A45" s="8">
        <v>43</v>
      </c>
      <c r="B45" s="9" t="s">
        <v>463</v>
      </c>
      <c r="C45" s="9" t="s">
        <v>377</v>
      </c>
      <c r="D45" s="10" t="s">
        <v>378</v>
      </c>
      <c r="E45" s="19" t="s">
        <v>464</v>
      </c>
      <c r="F45" s="12" t="s">
        <v>380</v>
      </c>
      <c r="G45" s="7">
        <v>1300</v>
      </c>
      <c r="L45" s="20"/>
    </row>
    <row r="46" ht="15" customHeight="1" spans="1:12">
      <c r="A46" s="14">
        <v>44</v>
      </c>
      <c r="B46" s="9" t="s">
        <v>465</v>
      </c>
      <c r="C46" s="9" t="s">
        <v>377</v>
      </c>
      <c r="D46" s="10" t="s">
        <v>378</v>
      </c>
      <c r="E46" s="19" t="s">
        <v>466</v>
      </c>
      <c r="F46" s="12" t="s">
        <v>380</v>
      </c>
      <c r="G46" s="7">
        <v>1235</v>
      </c>
      <c r="L46" s="20"/>
    </row>
    <row r="47" ht="15" customHeight="1" spans="1:12">
      <c r="A47" s="8">
        <v>45</v>
      </c>
      <c r="B47" s="9" t="s">
        <v>467</v>
      </c>
      <c r="C47" s="9" t="s">
        <v>377</v>
      </c>
      <c r="D47" s="10" t="s">
        <v>378</v>
      </c>
      <c r="E47" s="19" t="s">
        <v>468</v>
      </c>
      <c r="F47" s="12" t="s">
        <v>380</v>
      </c>
      <c r="G47" s="7">
        <v>1300</v>
      </c>
      <c r="L47" s="20"/>
    </row>
    <row r="48" ht="15" customHeight="1" spans="1:12">
      <c r="A48" s="8">
        <v>46</v>
      </c>
      <c r="B48" s="9" t="s">
        <v>469</v>
      </c>
      <c r="C48" s="9" t="s">
        <v>377</v>
      </c>
      <c r="D48" s="15" t="s">
        <v>378</v>
      </c>
      <c r="E48" s="19" t="s">
        <v>470</v>
      </c>
      <c r="F48" s="12" t="s">
        <v>380</v>
      </c>
      <c r="G48" s="7">
        <v>1300</v>
      </c>
      <c r="L48" s="20"/>
    </row>
    <row r="49" ht="15" customHeight="1" spans="1:12">
      <c r="A49" s="14">
        <v>47</v>
      </c>
      <c r="B49" s="9" t="s">
        <v>471</v>
      </c>
      <c r="C49" s="9" t="s">
        <v>388</v>
      </c>
      <c r="D49" s="10" t="s">
        <v>378</v>
      </c>
      <c r="E49" s="19" t="s">
        <v>472</v>
      </c>
      <c r="F49" s="12" t="s">
        <v>380</v>
      </c>
      <c r="G49" s="7">
        <v>1300</v>
      </c>
      <c r="L49" s="20"/>
    </row>
    <row r="50" ht="15" customHeight="1" spans="1:12">
      <c r="A50" s="8">
        <v>48</v>
      </c>
      <c r="B50" s="9" t="s">
        <v>473</v>
      </c>
      <c r="C50" s="9" t="s">
        <v>377</v>
      </c>
      <c r="D50" s="10" t="s">
        <v>378</v>
      </c>
      <c r="E50" s="19" t="s">
        <v>474</v>
      </c>
      <c r="F50" s="12" t="s">
        <v>380</v>
      </c>
      <c r="G50" s="7">
        <v>1300</v>
      </c>
      <c r="L50" s="20"/>
    </row>
    <row r="51" ht="15" customHeight="1" spans="1:12">
      <c r="A51" s="8">
        <v>49</v>
      </c>
      <c r="B51" s="9" t="s">
        <v>475</v>
      </c>
      <c r="C51" s="9" t="s">
        <v>377</v>
      </c>
      <c r="D51" s="10" t="s">
        <v>378</v>
      </c>
      <c r="E51" s="19" t="s">
        <v>476</v>
      </c>
      <c r="F51" s="12" t="s">
        <v>380</v>
      </c>
      <c r="G51" s="7">
        <v>1300</v>
      </c>
      <c r="L51" s="20"/>
    </row>
    <row r="52" ht="21" customHeight="1" spans="1:12">
      <c r="A52" s="7" t="s">
        <v>333</v>
      </c>
      <c r="B52" s="7"/>
      <c r="C52" s="7"/>
      <c r="D52" s="7"/>
      <c r="E52" s="7"/>
      <c r="F52" s="7"/>
      <c r="G52" s="7">
        <f>SUM(G3:G51)</f>
        <v>63505</v>
      </c>
      <c r="L52" s="20"/>
    </row>
  </sheetData>
  <mergeCells count="2">
    <mergeCell ref="A1:P1"/>
    <mergeCell ref="A52:F52"/>
  </mergeCells>
  <conditionalFormatting sqref="E24">
    <cfRule type="duplicateValues" dxfId="0" priority="4"/>
  </conditionalFormatting>
  <conditionalFormatting sqref="L25">
    <cfRule type="duplicateValues" dxfId="0" priority="2"/>
  </conditionalFormatting>
  <conditionalFormatting sqref="E48">
    <cfRule type="duplicateValues" dxfId="0" priority="3"/>
  </conditionalFormatting>
  <conditionalFormatting sqref="L4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交通补贴</vt:lpstr>
      <vt:lpstr>孵化基地</vt:lpstr>
      <vt:lpstr>创业补贴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芹菜</cp:lastModifiedBy>
  <dcterms:created xsi:type="dcterms:W3CDTF">2026-09-16T22:28:00Z</dcterms:created>
  <dcterms:modified xsi:type="dcterms:W3CDTF">2026-10-20T01:31:13Z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911D7F315AF3A08E8FCDD56AEF0F38FC_43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